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rking Rubric" sheetId="1" r:id="rId4"/>
  </sheets>
  <definedNames/>
  <calcPr/>
  <extLst>
    <ext uri="GoogleSheetsCustomDataVersion2">
      <go:sheetsCustomData xmlns:go="http://customooxmlschemas.google.com/" r:id="rId5" roundtripDataChecksum="gdg7D8K/IivGImOmUKYO2EY4xD3H3DPoxRuOpHm7yFQ="/>
    </ext>
  </extLst>
</workbook>
</file>

<file path=xl/sharedStrings.xml><?xml version="1.0" encoding="utf-8"?>
<sst xmlns="http://schemas.openxmlformats.org/spreadsheetml/2006/main" count="262" uniqueCount="243">
  <si>
    <t xml:space="preserve">Test #  </t>
  </si>
  <si>
    <t>Department</t>
  </si>
  <si>
    <t>Points</t>
  </si>
  <si>
    <t xml:space="preserve"> %</t>
  </si>
  <si>
    <t>Trophy</t>
  </si>
  <si>
    <t>All</t>
  </si>
  <si>
    <t>Overall</t>
  </si>
  <si>
    <t>Neville Coxon</t>
  </si>
  <si>
    <t>3 to 13</t>
  </si>
  <si>
    <t>Construction</t>
  </si>
  <si>
    <t>DB McEwan Shield</t>
  </si>
  <si>
    <t>16 &amp; 17</t>
  </si>
  <si>
    <t>Meals</t>
  </si>
  <si>
    <t>John Stratton</t>
  </si>
  <si>
    <t>18 to 25</t>
  </si>
  <si>
    <t>STA's</t>
  </si>
  <si>
    <t>Safmarine</t>
  </si>
  <si>
    <t>Tender Race</t>
  </si>
  <si>
    <t>1, 2 &amp; 15</t>
  </si>
  <si>
    <t>Administration</t>
  </si>
  <si>
    <t>Scout Spirit STA</t>
  </si>
  <si>
    <t>John Delport</t>
  </si>
  <si>
    <t>Test 1</t>
  </si>
  <si>
    <t>Entry recieved before deadline</t>
  </si>
  <si>
    <t>Friday Registration on time</t>
  </si>
  <si>
    <t>Cover page present and complete</t>
  </si>
  <si>
    <t>Cover page neat and legible</t>
  </si>
  <si>
    <t>Indemnity form correct [1 per form]</t>
  </si>
  <si>
    <t>Forms in order</t>
  </si>
  <si>
    <t>Test 2</t>
  </si>
  <si>
    <t>Penalty Points</t>
  </si>
  <si>
    <t>Automatic 10 without penalty</t>
  </si>
  <si>
    <t>Test 3</t>
  </si>
  <si>
    <t>STEP 1 - Raft Frame</t>
  </si>
  <si>
    <t>Suitable spars for raft base (8cm or larger)</t>
  </si>
  <si>
    <t>Square lashings tied correctly</t>
  </si>
  <si>
    <t>Lashings tight</t>
  </si>
  <si>
    <t>Lashings neat</t>
  </si>
  <si>
    <t>Manila rope (8mm or larger) in good condition</t>
  </si>
  <si>
    <t>Rope ends whipped</t>
  </si>
  <si>
    <t>Team number displayed on building site</t>
  </si>
  <si>
    <t>Test 4</t>
  </si>
  <si>
    <t>STEP 2 - Drums</t>
  </si>
  <si>
    <t xml:space="preserve">Quantity suitable for frame size </t>
  </si>
  <si>
    <t>Suitably positioned (no large gaps)</t>
  </si>
  <si>
    <t xml:space="preserve">Drum plugs parallel to water </t>
  </si>
  <si>
    <t>Drums tightly secured</t>
  </si>
  <si>
    <t>Drums individually secured</t>
  </si>
  <si>
    <t>Test 5</t>
  </si>
  <si>
    <t>STEP 3 - Decking</t>
  </si>
  <si>
    <t>Suitable rope used to attach deck</t>
  </si>
  <si>
    <t>Decking secure</t>
  </si>
  <si>
    <t>Decking stable and rigid under foot</t>
  </si>
  <si>
    <t>Decking pieces fitted neatly</t>
  </si>
  <si>
    <t>Deck size appropriate to frame</t>
  </si>
  <si>
    <t>Test 6</t>
  </si>
  <si>
    <t>STEP 4 - Cabin</t>
  </si>
  <si>
    <t>Neat joinings (lashings or otherwise)</t>
  </si>
  <si>
    <t>Hut secured to base</t>
  </si>
  <si>
    <t>Walls and roof of suitable sturdy material</t>
  </si>
  <si>
    <t>Hut rainproof</t>
  </si>
  <si>
    <t>Hut pieces attached securely together</t>
  </si>
  <si>
    <t>Sturdy roof secured to hut</t>
  </si>
  <si>
    <t>Decorated accoording to theme</t>
  </si>
  <si>
    <t>Flagpole sturdy</t>
  </si>
  <si>
    <t>Flagpole built out of correct material</t>
  </si>
  <si>
    <t>Flagpole 1 meter above hut roof</t>
  </si>
  <si>
    <t>Can the flagpole fly the correct 3 flags</t>
  </si>
  <si>
    <t>Test 7</t>
  </si>
  <si>
    <t>STEP 5 - Accomodation</t>
  </si>
  <si>
    <t>Toilet - private</t>
  </si>
  <si>
    <t>Toilet - stable</t>
  </si>
  <si>
    <t>Toilet - hygenic (bucket and chemicals)</t>
  </si>
  <si>
    <t>Defined cooking area</t>
  </si>
  <si>
    <t>Fire blanket in kitchen</t>
  </si>
  <si>
    <t>Adequate ventilation</t>
  </si>
  <si>
    <t>Sufficient shelter from wind and rain</t>
  </si>
  <si>
    <t>Separate gendered sleeping areas (no marks)</t>
  </si>
  <si>
    <t>Test 8</t>
  </si>
  <si>
    <t>Step Card</t>
  </si>
  <si>
    <t>All Raft Steps completed (final judge called) before 11:30 (-2 per 5 min late)</t>
  </si>
  <si>
    <t>Step-Card handed in before Parade (-1 if after parade but before launch)</t>
  </si>
  <si>
    <t>Test 9</t>
  </si>
  <si>
    <t>Safety Equipment</t>
  </si>
  <si>
    <t>First Aid Kit:</t>
  </si>
  <si>
    <t>Lifejackets present [1 per lifejacket]</t>
  </si>
  <si>
    <t>- emergency blanket</t>
  </si>
  <si>
    <t>Fire extinguisher present (1.5kg)</t>
  </si>
  <si>
    <t>- plasters</t>
  </si>
  <si>
    <t>Fire extinguisher serviced</t>
  </si>
  <si>
    <t>- bandages</t>
  </si>
  <si>
    <t>First aid kit present and stocked</t>
  </si>
  <si>
    <t>1 mark/item</t>
  </si>
  <si>
    <t>- mouthpiece</t>
  </si>
  <si>
    <t>Torch and spare batteries present</t>
  </si>
  <si>
    <t>- surgical gloves</t>
  </si>
  <si>
    <t>Whistle present</t>
  </si>
  <si>
    <t>present + works</t>
  </si>
  <si>
    <t>- antiseptic</t>
  </si>
  <si>
    <t>Red flag present</t>
  </si>
  <si>
    <t>present + 1x1m</t>
  </si>
  <si>
    <t>- tweezers</t>
  </si>
  <si>
    <t>Tender present</t>
  </si>
  <si>
    <t>- Burnshield</t>
  </si>
  <si>
    <t>Team number on tender (Laminated, A4, Black on white)</t>
  </si>
  <si>
    <t>Painters on tender (2 x 3m)</t>
  </si>
  <si>
    <t xml:space="preserve">2, 3m, attached </t>
  </si>
  <si>
    <t>Paddles present</t>
  </si>
  <si>
    <t>1 mark/paddel</t>
  </si>
  <si>
    <t>Cell phone present</t>
  </si>
  <si>
    <t>present + working</t>
  </si>
  <si>
    <t>6 punting poles (4m x 40mm) [1 mark per pole]</t>
  </si>
  <si>
    <t>6 x 5m ropes [1 mark per rope]</t>
  </si>
  <si>
    <t>Ready on jetty on time</t>
  </si>
  <si>
    <t>Test 10</t>
  </si>
  <si>
    <t>Anchors &amp; Tow Rope</t>
  </si>
  <si>
    <t>2 x 10 kg Danforth-type anchors</t>
  </si>
  <si>
    <t>3-4m of 8-10mm thick chain per anchor</t>
  </si>
  <si>
    <t>5-6m of rope per anchor (10mm thick)</t>
  </si>
  <si>
    <t>Trip lines with buoys (10mm thick)</t>
  </si>
  <si>
    <t>Trip lines 3 metres long</t>
  </si>
  <si>
    <t>Raft number on bouys</t>
  </si>
  <si>
    <t>8-10m tow rope present</t>
  </si>
  <si>
    <t>Tow rope of sufficient thickness (min 20mm)</t>
  </si>
  <si>
    <t>Tow rope securely attached to corners of raft</t>
  </si>
  <si>
    <t>Test 11</t>
  </si>
  <si>
    <t>Appearance &amp; Navigation</t>
  </si>
  <si>
    <t>2 Team numbers present on Hut</t>
  </si>
  <si>
    <t>Each number 1m x 1m</t>
  </si>
  <si>
    <t>Each number black on white</t>
  </si>
  <si>
    <t>White navigation light</t>
  </si>
  <si>
    <t>Visible from all sides</t>
  </si>
  <si>
    <t>Safe Power Supply for light</t>
  </si>
  <si>
    <t>Raft stable on water</t>
  </si>
  <si>
    <t>Test 12</t>
  </si>
  <si>
    <t>Night Durability Check</t>
  </si>
  <si>
    <t>Night watch both awake</t>
  </si>
  <si>
    <t>Night Watch both wearing life jackets</t>
  </si>
  <si>
    <t>1 white navigation light burning</t>
  </si>
  <si>
    <t>Both numbers on display</t>
  </si>
  <si>
    <t>Raft mooring secure</t>
  </si>
  <si>
    <t>Night Decoration (Cabin Exterior Illuminated)</t>
  </si>
  <si>
    <t>Test 13</t>
  </si>
  <si>
    <t>Day Durability Check</t>
  </si>
  <si>
    <t>Extinguisher on front door</t>
  </si>
  <si>
    <t>6 x 5m safety ropes readily available</t>
  </si>
  <si>
    <t>Raft neat and tidy</t>
  </si>
  <si>
    <t>Test 14</t>
  </si>
  <si>
    <t>Results Based</t>
  </si>
  <si>
    <t>1st</t>
  </si>
  <si>
    <t>2nd</t>
  </si>
  <si>
    <t>Test 15</t>
  </si>
  <si>
    <t>Post Landing Admin</t>
  </si>
  <si>
    <t>3rd</t>
  </si>
  <si>
    <t>Toilet Emptied Correctly</t>
  </si>
  <si>
    <t>4th</t>
  </si>
  <si>
    <t>5th</t>
  </si>
  <si>
    <t>Test 16</t>
  </si>
  <si>
    <t>MEAL 1 - Mr Ping Noodle Soup</t>
  </si>
  <si>
    <t>Completed</t>
  </si>
  <si>
    <t>Served with drink</t>
  </si>
  <si>
    <t xml:space="preserve">Competed </t>
  </si>
  <si>
    <t>Noodles are warm</t>
  </si>
  <si>
    <t>Noodles are cooked well</t>
  </si>
  <si>
    <t>Noodles appear appetising</t>
  </si>
  <si>
    <t>Noodles taste</t>
  </si>
  <si>
    <t>Dumplings is Warm</t>
  </si>
  <si>
    <t>Dumpling is juicy and fluffy (not dry, not wet)</t>
  </si>
  <si>
    <t>Dumpling appears appetising</t>
  </si>
  <si>
    <t>Dumpling taste</t>
  </si>
  <si>
    <t>Meal presentation Creative</t>
  </si>
  <si>
    <t>Meal Presentation Neat</t>
  </si>
  <si>
    <t>Test 17</t>
  </si>
  <si>
    <t>MEAL 2 - Croods Breakfast Wrap</t>
  </si>
  <si>
    <t>Wrap is warm</t>
  </si>
  <si>
    <t>Garnishes on offer</t>
  </si>
  <si>
    <t>Consistency - not too chewy or undercooked</t>
  </si>
  <si>
    <t>Does the wrap hold together</t>
  </si>
  <si>
    <t>Taste</t>
  </si>
  <si>
    <t>Appears appetising</t>
  </si>
  <si>
    <t>Creative presentation</t>
  </si>
  <si>
    <t>Test 18</t>
  </si>
  <si>
    <t>STA 1 - Bee Movie Honeycomb</t>
  </si>
  <si>
    <t>Is Hexagonal / Uniform</t>
  </si>
  <si>
    <t>Neatness</t>
  </si>
  <si>
    <t>Extra Decoration</t>
  </si>
  <si>
    <t>Handed in with Team Number</t>
  </si>
  <si>
    <t>Test 19</t>
  </si>
  <si>
    <t>STA 2 Shrek face carving</t>
  </si>
  <si>
    <t>Resembles Shrek</t>
  </si>
  <si>
    <t>Is Structually Sound</t>
  </si>
  <si>
    <t>Test 20</t>
  </si>
  <si>
    <t>STA 3 Slime Bob</t>
  </si>
  <si>
    <t>Jelly is set</t>
  </si>
  <si>
    <t>Stands Alone</t>
  </si>
  <si>
    <t>Decorations</t>
  </si>
  <si>
    <t>Test 21</t>
  </si>
  <si>
    <t>STA 4 Chicken Run Stop Motion</t>
  </si>
  <si>
    <t>Is a Stop Motion</t>
  </si>
  <si>
    <t>At least 20 seconds long</t>
  </si>
  <si>
    <t xml:space="preserve">Uses Plasticine </t>
  </si>
  <si>
    <t>Character Design</t>
  </si>
  <si>
    <t>Animation Quality</t>
  </si>
  <si>
    <t>Sound Design</t>
  </si>
  <si>
    <t>Plot Creativity</t>
  </si>
  <si>
    <t>Handed in on time in correct format</t>
  </si>
  <si>
    <t>Test 22</t>
  </si>
  <si>
    <t>STA 5 Toothless Tail</t>
  </si>
  <si>
    <t>2 Correct Square Lashings</t>
  </si>
  <si>
    <t xml:space="preserve">3 Correct Diagonal Lashings </t>
  </si>
  <si>
    <t>Sewing quality</t>
  </si>
  <si>
    <t>Design</t>
  </si>
  <si>
    <t>Sturdiness</t>
  </si>
  <si>
    <t>Folds and Unfolds</t>
  </si>
  <si>
    <t>Test 23</t>
  </si>
  <si>
    <t>STA 6 Map to El Dorado</t>
  </si>
  <si>
    <t>Entrance Coordinates Decoded Correctly (2 working marks, 1 for answer)</t>
  </si>
  <si>
    <t xml:space="preserve">Map Work </t>
  </si>
  <si>
    <t>River Crossing Puzzle</t>
  </si>
  <si>
    <t>City Tile Located</t>
  </si>
  <si>
    <t>Handed in on time</t>
  </si>
  <si>
    <t>Test 24</t>
  </si>
  <si>
    <t>STA 7 Kung Foo Panda Wooden Warriors</t>
  </si>
  <si>
    <t>Made of Wood, Paint and Toilet Rolls</t>
  </si>
  <si>
    <t>Rotates Freely</t>
  </si>
  <si>
    <t>Decoration</t>
  </si>
  <si>
    <t>Creativity</t>
  </si>
  <si>
    <t>Test 25</t>
  </si>
  <si>
    <t>STA 8 Nana's Handbag</t>
  </si>
  <si>
    <t>Made of Fabrics and Paint</t>
  </si>
  <si>
    <t>Sewing Quality</t>
  </si>
  <si>
    <t>Neat</t>
  </si>
  <si>
    <t>Test 26</t>
  </si>
  <si>
    <t>STA 9 Megamind Bust</t>
  </si>
  <si>
    <t>Made of Paper Mache</t>
  </si>
  <si>
    <t>Resembles Megamind</t>
  </si>
  <si>
    <t>Test 27</t>
  </si>
  <si>
    <t>STA 10 - NONE</t>
  </si>
  <si>
    <t>Test 28</t>
  </si>
  <si>
    <t>WIDEGAME Book of Dragons</t>
  </si>
  <si>
    <t>All Teams Dragons Recorded</t>
  </si>
  <si>
    <t>Drawings and Text Design</t>
  </si>
  <si>
    <t>Book Cover Design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</si>
</sst>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 theme="1"/>
      <name val="Calibri"/>
      <scheme val="minor"/>
    </font>
    <font>
      <b/>
      <sz val="12.0"/>
      <color theme="1"/>
      <name val="Calibri"/>
    </font>
    <font/>
    <font>
      <b/>
      <sz val="11.0"/>
      <color theme="1"/>
      <name val="Calibri"/>
    </font>
    <font>
      <sz val="11.0"/>
      <color theme="1"/>
      <name val="Calibri"/>
    </font>
    <font>
      <sz val="11.0"/>
      <color rgb="FF000000"/>
      <name val="Calibri"/>
    </font>
    <font>
      <color theme="1"/>
      <name val="Arial"/>
    </font>
    <font>
      <sz val="9.0"/>
      <color theme="1"/>
      <name val="Calibri"/>
    </font>
    <font>
      <sz val="8.0"/>
      <color theme="1"/>
      <name val="Verdana"/>
    </font>
    <font>
      <sz val="9.0"/>
      <color theme="1"/>
      <name val="Verdana"/>
    </font>
    <font>
      <color theme="1"/>
      <name val="Calibri"/>
      <scheme val="minor"/>
    </font>
    <font>
      <color theme="1"/>
      <name val="Verdana"/>
    </font>
    <font>
      <b/>
      <color theme="1"/>
      <name val="Verdana"/>
    </font>
  </fonts>
  <fills count="7">
    <fill>
      <patternFill patternType="none"/>
    </fill>
    <fill>
      <patternFill patternType="lightGray"/>
    </fill>
    <fill>
      <patternFill patternType="solid">
        <fgColor rgb="FFCC66FF"/>
        <bgColor rgb="FFCC66FF"/>
      </patternFill>
    </fill>
    <fill>
      <patternFill patternType="solid">
        <fgColor rgb="FFFF0000"/>
        <bgColor rgb="FFFF0000"/>
      </patternFill>
    </fill>
    <fill>
      <patternFill patternType="solid">
        <fgColor rgb="FF00B050"/>
        <bgColor rgb="FF00B050"/>
      </patternFill>
    </fill>
    <fill>
      <patternFill patternType="solid">
        <fgColor rgb="FF00B0F0"/>
        <bgColor rgb="FF00B0F0"/>
      </patternFill>
    </fill>
    <fill>
      <patternFill patternType="solid">
        <fgColor rgb="FFFF66FF"/>
        <bgColor rgb="FFFF66FF"/>
      </patternFill>
    </fill>
  </fills>
  <borders count="21">
    <border/>
    <border>
      <left style="medium">
        <color rgb="FF000000"/>
      </left>
      <right/>
      <top style="medium">
        <color rgb="FF000000"/>
      </top>
    </border>
    <border>
      <left/>
      <right/>
      <top style="medium">
        <color rgb="FF000000"/>
      </top>
    </border>
    <border>
      <left/>
      <right style="medium">
        <color rgb="FF000000"/>
      </right>
      <top style="medium">
        <color rgb="FF000000"/>
      </top>
    </border>
    <border>
      <left style="medium">
        <color rgb="FF000000"/>
      </left>
      <right/>
      <bottom style="medium">
        <color rgb="FF000000"/>
      </bottom>
    </border>
    <border>
      <left/>
      <right/>
      <bottom style="medium">
        <color rgb="FF000000"/>
      </bottom>
    </border>
    <border>
      <left/>
      <right style="medium">
        <color rgb="FF000000"/>
      </right>
      <bottom style="medium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/>
      <right/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right style="thin">
        <color rgb="FF000000"/>
      </right>
    </border>
    <border>
      <right style="medium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right" vertical="center"/>
    </xf>
    <xf borderId="2" fillId="2" fontId="1" numFmtId="0" xfId="0" applyAlignment="1" applyBorder="1" applyFont="1">
      <alignment horizontal="left" vertical="center"/>
    </xf>
    <xf borderId="2" fillId="2" fontId="1" numFmtId="0" xfId="0" applyAlignment="1" applyBorder="1" applyFont="1">
      <alignment horizontal="center" vertical="center"/>
    </xf>
    <xf borderId="3" fillId="2" fontId="1" numFmtId="0" xfId="0" applyAlignment="1" applyBorder="1" applyFont="1">
      <alignment horizontal="left" vertical="center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3" numFmtId="0" xfId="0" applyAlignment="1" applyBorder="1" applyFont="1">
      <alignment horizontal="right"/>
    </xf>
    <xf borderId="0" fillId="0" fontId="3" numFmtId="0" xfId="0" applyAlignment="1" applyFont="1">
      <alignment horizontal="left"/>
    </xf>
    <xf borderId="0" fillId="0" fontId="3" numFmtId="0" xfId="0" applyAlignment="1" applyFont="1">
      <alignment horizontal="center"/>
    </xf>
    <xf borderId="0" fillId="0" fontId="3" numFmtId="1" xfId="0" applyAlignment="1" applyFont="1" applyNumberFormat="1">
      <alignment horizontal="center"/>
    </xf>
    <xf borderId="8" fillId="0" fontId="3" numFmtId="0" xfId="0" applyAlignment="1" applyBorder="1" applyFont="1">
      <alignment horizontal="left"/>
    </xf>
    <xf borderId="7" fillId="0" fontId="4" numFmtId="0" xfId="0" applyAlignment="1" applyBorder="1" applyFont="1">
      <alignment horizontal="right"/>
    </xf>
    <xf borderId="0" fillId="0" fontId="4" numFmtId="0" xfId="0" applyAlignment="1" applyFont="1">
      <alignment horizontal="left"/>
    </xf>
    <xf borderId="0" fillId="0" fontId="4" numFmtId="0" xfId="0" applyAlignment="1" applyFont="1">
      <alignment horizontal="center"/>
    </xf>
    <xf borderId="0" fillId="0" fontId="4" numFmtId="2" xfId="0" applyAlignment="1" applyFont="1" applyNumberFormat="1">
      <alignment horizontal="center"/>
    </xf>
    <xf borderId="8" fillId="0" fontId="4" numFmtId="0" xfId="0" applyAlignment="1" applyBorder="1" applyFont="1">
      <alignment horizontal="left"/>
    </xf>
    <xf borderId="9" fillId="0" fontId="4" numFmtId="0" xfId="0" applyAlignment="1" applyBorder="1" applyFont="1">
      <alignment horizontal="right"/>
    </xf>
    <xf borderId="10" fillId="0" fontId="4" numFmtId="0" xfId="0" applyAlignment="1" applyBorder="1" applyFont="1">
      <alignment horizontal="left"/>
    </xf>
    <xf borderId="10" fillId="0" fontId="4" numFmtId="0" xfId="0" applyAlignment="1" applyBorder="1" applyFont="1">
      <alignment horizontal="center"/>
    </xf>
    <xf borderId="11" fillId="0" fontId="4" numFmtId="0" xfId="0" applyAlignment="1" applyBorder="1" applyFont="1">
      <alignment horizontal="left"/>
    </xf>
    <xf borderId="0" fillId="0" fontId="4" numFmtId="0" xfId="0" applyFont="1"/>
    <xf borderId="12" fillId="3" fontId="3" numFmtId="0" xfId="0" applyAlignment="1" applyBorder="1" applyFill="1" applyFont="1">
      <alignment horizontal="right"/>
    </xf>
    <xf borderId="12" fillId="3" fontId="3" numFmtId="0" xfId="0" applyBorder="1" applyFont="1"/>
    <xf borderId="13" fillId="3" fontId="3" numFmtId="0" xfId="0" applyAlignment="1" applyBorder="1" applyFont="1">
      <alignment horizontal="center" vertical="center"/>
    </xf>
    <xf borderId="0" fillId="0" fontId="4" numFmtId="0" xfId="0" applyAlignment="1" applyFont="1">
      <alignment horizontal="right"/>
    </xf>
    <xf borderId="12" fillId="4" fontId="3" numFmtId="0" xfId="0" applyAlignment="1" applyBorder="1" applyFill="1" applyFont="1">
      <alignment horizontal="right"/>
    </xf>
    <xf borderId="12" fillId="4" fontId="3" numFmtId="0" xfId="0" applyBorder="1" applyFont="1"/>
    <xf borderId="13" fillId="4" fontId="3" numFmtId="0" xfId="0" applyAlignment="1" applyBorder="1" applyFont="1">
      <alignment horizontal="center" vertical="center"/>
    </xf>
    <xf borderId="0" fillId="0" fontId="5" numFmtId="0" xfId="0" applyFont="1"/>
    <xf borderId="0" fillId="0" fontId="5" numFmtId="0" xfId="0" applyAlignment="1" applyFont="1">
      <alignment horizontal="center"/>
    </xf>
    <xf borderId="0" fillId="0" fontId="4" numFmtId="0" xfId="0" applyAlignment="1" applyFont="1">
      <alignment readingOrder="0"/>
    </xf>
    <xf borderId="0" fillId="5" fontId="3" numFmtId="0" xfId="0" applyAlignment="1" applyFill="1" applyFont="1">
      <alignment horizontal="right" vertical="bottom"/>
    </xf>
    <xf borderId="8" fillId="5" fontId="3" numFmtId="0" xfId="0" applyAlignment="1" applyBorder="1" applyFont="1">
      <alignment vertical="bottom"/>
    </xf>
    <xf borderId="14" fillId="5" fontId="3" numFmtId="0" xfId="0" applyAlignment="1" applyBorder="1" applyFont="1">
      <alignment horizontal="right" vertical="bottom"/>
    </xf>
    <xf borderId="15" fillId="5" fontId="3" numFmtId="0" xfId="0" applyAlignment="1" applyBorder="1" applyFont="1">
      <alignment horizontal="center"/>
    </xf>
    <xf borderId="16" fillId="0" fontId="2" numFmtId="0" xfId="0" applyBorder="1" applyFont="1"/>
    <xf borderId="0" fillId="0" fontId="4" numFmtId="0" xfId="0" applyAlignment="1" applyFont="1">
      <alignment vertical="bottom"/>
    </xf>
    <xf borderId="17" fillId="0" fontId="6" numFmtId="0" xfId="0" applyAlignment="1" applyBorder="1" applyFont="1">
      <alignment vertical="bottom"/>
    </xf>
    <xf borderId="0" fillId="0" fontId="6" numFmtId="0" xfId="0" applyAlignment="1" applyFont="1">
      <alignment vertical="bottom"/>
    </xf>
    <xf borderId="0" fillId="0" fontId="4" numFmtId="0" xfId="0" applyAlignment="1" applyFont="1">
      <alignment horizontal="right" vertical="bottom"/>
    </xf>
    <xf borderId="7" fillId="0" fontId="7" numFmtId="0" xfId="0" applyBorder="1" applyFont="1"/>
    <xf borderId="8" fillId="0" fontId="2" numFmtId="0" xfId="0" applyBorder="1" applyFont="1"/>
    <xf borderId="0" fillId="0" fontId="7" numFmtId="0" xfId="0" applyAlignment="1" applyFont="1">
      <alignment vertical="bottom"/>
    </xf>
    <xf borderId="17" fillId="0" fontId="7" numFmtId="0" xfId="0" applyAlignment="1" applyBorder="1" applyFont="1">
      <alignment vertical="bottom"/>
    </xf>
    <xf borderId="9" fillId="0" fontId="7" numFmtId="0" xfId="0" applyBorder="1" applyFont="1"/>
    <xf borderId="11" fillId="0" fontId="2" numFmtId="0" xfId="0" applyBorder="1" applyFont="1"/>
    <xf borderId="10" fillId="0" fontId="7" numFmtId="0" xfId="0" applyAlignment="1" applyBorder="1" applyFont="1">
      <alignment vertical="bottom"/>
    </xf>
    <xf borderId="0" fillId="0" fontId="8" numFmtId="0" xfId="0" applyFont="1"/>
    <xf borderId="0" fillId="0" fontId="9" numFmtId="0" xfId="0" applyFont="1"/>
    <xf borderId="10" fillId="0" fontId="6" numFmtId="0" xfId="0" applyAlignment="1" applyBorder="1" applyFont="1">
      <alignment vertical="bottom"/>
    </xf>
    <xf borderId="11" fillId="5" fontId="3" numFmtId="0" xfId="0" applyAlignment="1" applyBorder="1" applyFont="1">
      <alignment horizontal="center" vertical="bottom"/>
    </xf>
    <xf borderId="0" fillId="0" fontId="4" numFmtId="0" xfId="0" applyAlignment="1" applyFont="1">
      <alignment horizontal="center" vertical="bottom"/>
    </xf>
    <xf borderId="8" fillId="0" fontId="6" numFmtId="0" xfId="0" applyAlignment="1" applyBorder="1" applyFont="1">
      <alignment vertical="bottom"/>
    </xf>
    <xf borderId="7" fillId="0" fontId="4" numFmtId="0" xfId="0" applyAlignment="1" applyBorder="1" applyFont="1">
      <alignment horizontal="left"/>
    </xf>
    <xf borderId="8" fillId="0" fontId="4" numFmtId="0" xfId="0" applyAlignment="1" applyBorder="1" applyFont="1">
      <alignment horizontal="center"/>
    </xf>
    <xf borderId="0" fillId="6" fontId="3" numFmtId="0" xfId="0" applyAlignment="1" applyFill="1" applyFont="1">
      <alignment horizontal="right" vertical="bottom"/>
    </xf>
    <xf borderId="18" fillId="6" fontId="3" numFmtId="0" xfId="0" applyAlignment="1" applyBorder="1" applyFont="1">
      <alignment readingOrder="0" vertical="bottom"/>
    </xf>
    <xf borderId="14" fillId="6" fontId="3" numFmtId="0" xfId="0" applyAlignment="1" applyBorder="1" applyFont="1">
      <alignment horizontal="center" vertical="bottom"/>
    </xf>
    <xf borderId="17" fillId="0" fontId="6" numFmtId="0" xfId="0" applyAlignment="1" applyBorder="1" applyFont="1">
      <alignment vertical="bottom"/>
    </xf>
    <xf borderId="19" fillId="0" fontId="4" numFmtId="0" xfId="0" applyAlignment="1" applyBorder="1" applyFont="1">
      <alignment shrinkToFit="0" vertical="bottom" wrapText="1"/>
    </xf>
    <xf borderId="19" fillId="0" fontId="3" numFmtId="0" xfId="0" applyAlignment="1" applyBorder="1" applyFont="1">
      <alignment horizontal="center" readingOrder="0" shrinkToFit="0" vertical="bottom" wrapText="1"/>
    </xf>
    <xf borderId="9" fillId="0" fontId="4" numFmtId="0" xfId="0" applyAlignment="1" applyBorder="1" applyFont="1">
      <alignment horizontal="left"/>
    </xf>
    <xf borderId="11" fillId="0" fontId="4" numFmtId="0" xfId="0" applyAlignment="1" applyBorder="1" applyFont="1">
      <alignment horizontal="center"/>
    </xf>
    <xf borderId="19" fillId="0" fontId="4" numFmtId="0" xfId="0" applyAlignment="1" applyBorder="1" applyFont="1">
      <alignment readingOrder="0" shrinkToFit="0" vertical="bottom" wrapText="1"/>
    </xf>
    <xf borderId="19" fillId="0" fontId="3" numFmtId="0" xfId="0" applyAlignment="1" applyBorder="1" applyFont="1">
      <alignment horizontal="center" shrinkToFit="0" vertical="bottom" wrapText="1"/>
    </xf>
    <xf borderId="0" fillId="0" fontId="10" numFmtId="0" xfId="0" applyFont="1"/>
    <xf borderId="0" fillId="0" fontId="6" numFmtId="0" xfId="0" applyAlignment="1" applyFont="1">
      <alignment vertical="bottom"/>
    </xf>
    <xf borderId="11" fillId="6" fontId="3" numFmtId="0" xfId="0" applyAlignment="1" applyBorder="1" applyFont="1">
      <alignment horizontal="center" vertical="bottom"/>
    </xf>
    <xf borderId="10" fillId="0" fontId="6" numFmtId="0" xfId="0" applyAlignment="1" applyBorder="1" applyFont="1">
      <alignment vertical="bottom"/>
    </xf>
    <xf borderId="20" fillId="0" fontId="11" numFmtId="0" xfId="0" applyAlignment="1" applyBorder="1" applyFont="1">
      <alignment shrinkToFit="0" vertical="bottom" wrapText="1"/>
    </xf>
    <xf borderId="20" fillId="0" fontId="12" numFmtId="0" xfId="0" applyAlignment="1" applyBorder="1" applyFont="1">
      <alignment horizontal="center" shrinkToFit="0" vertical="bottom" wrapText="1"/>
    </xf>
    <xf borderId="20" fillId="0" fontId="6" numFmtId="0" xfId="0" applyAlignment="1" applyBorder="1" applyFont="1">
      <alignment vertical="bottom"/>
    </xf>
    <xf borderId="8" fillId="6" fontId="3" numFmtId="0" xfId="0" applyAlignment="1" applyBorder="1" applyFont="1">
      <alignment vertical="bottom"/>
    </xf>
    <xf borderId="20" fillId="0" fontId="6" numFmtId="0" xfId="0" applyAlignment="1" applyBorder="1" applyFont="1">
      <alignment vertical="bottom"/>
    </xf>
    <xf borderId="0" fillId="6" fontId="3" numFmtId="0" xfId="0" applyAlignment="1" applyFont="1">
      <alignment horizontal="right" vertical="bottom"/>
    </xf>
    <xf borderId="20" fillId="0" fontId="11" numFmtId="0" xfId="0" applyAlignment="1" applyBorder="1" applyFont="1">
      <alignment shrinkToFit="0" vertical="bottom" wrapText="1"/>
    </xf>
    <xf borderId="19" fillId="0" fontId="4" numFmtId="0" xfId="0" applyAlignment="1" applyBorder="1" applyFon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0"/>
    <col customWidth="1" min="2" max="2" width="67.71"/>
    <col customWidth="1" min="3" max="3" width="8.29"/>
    <col customWidth="1" min="4" max="4" width="9.43"/>
    <col customWidth="1" min="5" max="5" width="19.29"/>
    <col customWidth="1" min="6" max="6" width="8.71"/>
    <col customWidth="1" min="7" max="7" width="16.14"/>
    <col customWidth="1" min="8" max="8" width="13.57"/>
    <col customWidth="1" min="9" max="9" width="8.14"/>
    <col customWidth="1" min="10" max="10" width="8.0"/>
    <col customWidth="1" min="11" max="11" width="14.71"/>
    <col customWidth="1" min="12" max="26" width="8.71"/>
  </cols>
  <sheetData>
    <row r="1" ht="14.25" customHeight="1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</row>
    <row r="2" ht="15.0" customHeight="1">
      <c r="A2" s="5"/>
      <c r="B2" s="6"/>
      <c r="C2" s="6"/>
      <c r="D2" s="6"/>
      <c r="E2" s="7"/>
    </row>
    <row r="3">
      <c r="A3" s="8" t="s">
        <v>5</v>
      </c>
      <c r="B3" s="9" t="s">
        <v>6</v>
      </c>
      <c r="C3" s="10">
        <f>SUM(C4:C8)</f>
        <v>587</v>
      </c>
      <c r="D3" s="11">
        <f>C3/C3*100</f>
        <v>100</v>
      </c>
      <c r="E3" s="12" t="s">
        <v>7</v>
      </c>
    </row>
    <row r="4">
      <c r="A4" s="13" t="s">
        <v>8</v>
      </c>
      <c r="B4" s="14" t="s">
        <v>9</v>
      </c>
      <c r="C4" s="15">
        <f>sum(C22,C31,C41,C48,C61,C71,C75,C92,C103,C112,C121,C127)</f>
        <v>405</v>
      </c>
      <c r="D4" s="16">
        <f>C4/C3*100</f>
        <v>68.99488927</v>
      </c>
      <c r="E4" s="17" t="s">
        <v>10</v>
      </c>
    </row>
    <row r="5">
      <c r="A5" s="13" t="s">
        <v>11</v>
      </c>
      <c r="B5" s="14" t="s">
        <v>12</v>
      </c>
      <c r="C5" s="15">
        <f>sum(C133,C147)</f>
        <v>40</v>
      </c>
      <c r="D5" s="16">
        <f>C5/C3*100</f>
        <v>6.814310051</v>
      </c>
      <c r="E5" s="17" t="s">
        <v>13</v>
      </c>
    </row>
    <row r="6">
      <c r="A6" s="13" t="s">
        <v>14</v>
      </c>
      <c r="B6" s="14" t="s">
        <v>15</v>
      </c>
      <c r="C6" s="15">
        <f>sum(C157,C166,C174,C181,C191,C200,C209,C216,C224,C231,C236)</f>
        <v>97</v>
      </c>
      <c r="D6" s="16">
        <f>C6/C3*100</f>
        <v>16.52470187</v>
      </c>
      <c r="E6" s="17" t="s">
        <v>16</v>
      </c>
    </row>
    <row r="7">
      <c r="A7" s="13">
        <v>14.0</v>
      </c>
      <c r="B7" s="14" t="s">
        <v>17</v>
      </c>
      <c r="C7" s="15">
        <f>C127</f>
        <v>10</v>
      </c>
      <c r="D7" s="16">
        <f>C7/C3*100</f>
        <v>1.703577513</v>
      </c>
      <c r="E7" s="17"/>
    </row>
    <row r="8">
      <c r="A8" s="13" t="s">
        <v>18</v>
      </c>
      <c r="B8" s="14" t="s">
        <v>19</v>
      </c>
      <c r="C8" s="15">
        <f>C11+C19+C130</f>
        <v>35</v>
      </c>
      <c r="D8" s="16">
        <f>C8/C3*100</f>
        <v>5.962521295</v>
      </c>
      <c r="E8" s="17"/>
    </row>
    <row r="9">
      <c r="A9" s="18"/>
      <c r="B9" s="19" t="s">
        <v>20</v>
      </c>
      <c r="C9" s="20"/>
      <c r="D9" s="20"/>
      <c r="E9" s="21" t="s">
        <v>21</v>
      </c>
    </row>
    <row r="10">
      <c r="A10" s="14"/>
      <c r="B10" s="22"/>
    </row>
    <row r="11">
      <c r="A11" s="23" t="s">
        <v>22</v>
      </c>
      <c r="B11" s="24" t="s">
        <v>19</v>
      </c>
      <c r="C11" s="25">
        <f>SUM(C12:C17)</f>
        <v>20</v>
      </c>
    </row>
    <row r="12">
      <c r="A12" s="26"/>
      <c r="B12" s="22" t="s">
        <v>23</v>
      </c>
      <c r="C12" s="15">
        <v>5.0</v>
      </c>
    </row>
    <row r="13">
      <c r="A13" s="26"/>
      <c r="B13" s="22" t="s">
        <v>24</v>
      </c>
      <c r="C13" s="15">
        <v>2.0</v>
      </c>
    </row>
    <row r="14">
      <c r="A14" s="26"/>
      <c r="B14" s="22" t="s">
        <v>25</v>
      </c>
      <c r="C14" s="15">
        <v>3.0</v>
      </c>
    </row>
    <row r="15">
      <c r="A15" s="26"/>
      <c r="B15" s="22" t="s">
        <v>26</v>
      </c>
      <c r="C15" s="15">
        <v>2.0</v>
      </c>
    </row>
    <row r="16">
      <c r="A16" s="26"/>
      <c r="B16" s="22" t="s">
        <v>27</v>
      </c>
      <c r="C16" s="15">
        <v>6.0</v>
      </c>
    </row>
    <row r="17">
      <c r="A17" s="26"/>
      <c r="B17" s="22" t="s">
        <v>28</v>
      </c>
      <c r="C17" s="15">
        <v>2.0</v>
      </c>
    </row>
    <row r="18">
      <c r="A18" s="26"/>
      <c r="C18" s="15"/>
    </row>
    <row r="19">
      <c r="A19" s="23" t="s">
        <v>29</v>
      </c>
      <c r="B19" s="24" t="s">
        <v>30</v>
      </c>
      <c r="C19" s="25">
        <v>10.0</v>
      </c>
    </row>
    <row r="20">
      <c r="A20" s="26"/>
      <c r="B20" s="22" t="s">
        <v>31</v>
      </c>
      <c r="C20" s="15">
        <v>10.0</v>
      </c>
    </row>
    <row r="21">
      <c r="A21" s="26"/>
      <c r="C21" s="15"/>
    </row>
    <row r="22">
      <c r="A22" s="27" t="s">
        <v>32</v>
      </c>
      <c r="B22" s="28" t="s">
        <v>33</v>
      </c>
      <c r="C22" s="29">
        <f>SUM(C23:C29)</f>
        <v>57</v>
      </c>
    </row>
    <row r="23">
      <c r="A23" s="26"/>
      <c r="B23" s="22" t="s">
        <v>34</v>
      </c>
      <c r="C23" s="15">
        <v>5.0</v>
      </c>
    </row>
    <row r="24" ht="15.75" customHeight="1">
      <c r="A24" s="26"/>
      <c r="B24" s="22" t="s">
        <v>35</v>
      </c>
      <c r="C24" s="15">
        <v>15.0</v>
      </c>
    </row>
    <row r="25" ht="15.75" customHeight="1">
      <c r="A25" s="26"/>
      <c r="B25" s="22" t="s">
        <v>36</v>
      </c>
      <c r="C25" s="15">
        <v>15.0</v>
      </c>
    </row>
    <row r="26" ht="15.75" customHeight="1">
      <c r="A26" s="26"/>
      <c r="B26" s="22" t="s">
        <v>37</v>
      </c>
      <c r="C26" s="15">
        <v>10.0</v>
      </c>
    </row>
    <row r="27" ht="15.75" customHeight="1">
      <c r="A27" s="26"/>
      <c r="B27" s="22" t="s">
        <v>38</v>
      </c>
      <c r="C27" s="15">
        <v>5.0</v>
      </c>
    </row>
    <row r="28" ht="15.75" customHeight="1">
      <c r="A28" s="26"/>
      <c r="B28" s="22" t="s">
        <v>39</v>
      </c>
      <c r="C28" s="15">
        <v>5.0</v>
      </c>
    </row>
    <row r="29" ht="15.75" customHeight="1">
      <c r="A29" s="26"/>
      <c r="B29" s="22" t="s">
        <v>40</v>
      </c>
      <c r="C29" s="15">
        <v>2.0</v>
      </c>
    </row>
    <row r="30" ht="15.75" customHeight="1">
      <c r="A30" s="26"/>
      <c r="C30" s="15"/>
    </row>
    <row r="31" ht="15.75" customHeight="1">
      <c r="A31" s="27" t="s">
        <v>41</v>
      </c>
      <c r="B31" s="28" t="s">
        <v>42</v>
      </c>
      <c r="C31" s="29">
        <f>SUM(C32:C39)</f>
        <v>55</v>
      </c>
    </row>
    <row r="32" ht="15.75" customHeight="1">
      <c r="A32" s="26"/>
      <c r="B32" s="22" t="s">
        <v>43</v>
      </c>
      <c r="C32" s="15">
        <v>5.0</v>
      </c>
    </row>
    <row r="33" ht="15.75" customHeight="1">
      <c r="A33" s="26"/>
      <c r="B33" s="22" t="s">
        <v>44</v>
      </c>
      <c r="C33" s="15">
        <v>5.0</v>
      </c>
    </row>
    <row r="34" ht="15.75" customHeight="1">
      <c r="A34" s="26"/>
      <c r="B34" s="22" t="s">
        <v>45</v>
      </c>
      <c r="C34" s="15">
        <v>5.0</v>
      </c>
    </row>
    <row r="35" ht="15.75" customHeight="1">
      <c r="A35" s="26"/>
      <c r="B35" s="22" t="s">
        <v>39</v>
      </c>
      <c r="C35" s="15">
        <v>5.0</v>
      </c>
    </row>
    <row r="36" ht="15.75" customHeight="1">
      <c r="A36" s="26"/>
      <c r="B36" s="22" t="s">
        <v>46</v>
      </c>
      <c r="C36" s="15">
        <v>15.0</v>
      </c>
    </row>
    <row r="37" ht="15.75" customHeight="1">
      <c r="A37" s="26"/>
      <c r="B37" s="22" t="s">
        <v>37</v>
      </c>
      <c r="C37" s="15">
        <v>10.0</v>
      </c>
    </row>
    <row r="38" ht="15.75" customHeight="1">
      <c r="A38" s="26"/>
      <c r="B38" s="22" t="s">
        <v>47</v>
      </c>
      <c r="C38" s="15">
        <v>5.0</v>
      </c>
    </row>
    <row r="39" ht="15.75" customHeight="1">
      <c r="A39" s="26"/>
      <c r="B39" s="22" t="s">
        <v>38</v>
      </c>
      <c r="C39" s="15">
        <v>5.0</v>
      </c>
    </row>
    <row r="40" ht="15.75" customHeight="1">
      <c r="A40" s="26"/>
      <c r="C40" s="15"/>
    </row>
    <row r="41" ht="15.75" customHeight="1">
      <c r="A41" s="27" t="s">
        <v>48</v>
      </c>
      <c r="B41" s="28" t="s">
        <v>49</v>
      </c>
      <c r="C41" s="29">
        <f>SUM(C42:C46)</f>
        <v>30</v>
      </c>
    </row>
    <row r="42" ht="15.75" customHeight="1">
      <c r="A42" s="26"/>
      <c r="B42" s="22" t="s">
        <v>50</v>
      </c>
      <c r="C42" s="15">
        <v>2.0</v>
      </c>
    </row>
    <row r="43" ht="15.75" customHeight="1">
      <c r="A43" s="26"/>
      <c r="B43" s="22" t="s">
        <v>51</v>
      </c>
      <c r="C43" s="15">
        <v>10.0</v>
      </c>
    </row>
    <row r="44" ht="15.75" customHeight="1">
      <c r="A44" s="26"/>
      <c r="B44" s="22" t="s">
        <v>52</v>
      </c>
      <c r="C44" s="15">
        <v>10.0</v>
      </c>
    </row>
    <row r="45" ht="15.75" customHeight="1">
      <c r="A45" s="26"/>
      <c r="B45" s="22" t="s">
        <v>53</v>
      </c>
      <c r="C45" s="15">
        <v>5.0</v>
      </c>
    </row>
    <row r="46" ht="15.75" customHeight="1">
      <c r="A46" s="26"/>
      <c r="B46" s="22" t="s">
        <v>54</v>
      </c>
      <c r="C46" s="15">
        <v>3.0</v>
      </c>
    </row>
    <row r="47" ht="15.75" customHeight="1">
      <c r="A47" s="26"/>
      <c r="C47" s="15"/>
    </row>
    <row r="48" ht="15.75" customHeight="1">
      <c r="A48" s="27" t="s">
        <v>55</v>
      </c>
      <c r="B48" s="28" t="s">
        <v>56</v>
      </c>
      <c r="C48" s="29">
        <f>SUM(C49:C59)</f>
        <v>58</v>
      </c>
    </row>
    <row r="49" ht="15.75" customHeight="1">
      <c r="A49" s="26"/>
      <c r="B49" s="22" t="s">
        <v>57</v>
      </c>
      <c r="C49" s="15">
        <v>4.0</v>
      </c>
    </row>
    <row r="50" ht="15.75" customHeight="1">
      <c r="A50" s="26"/>
      <c r="B50" s="22" t="s">
        <v>58</v>
      </c>
      <c r="C50" s="15">
        <v>5.0</v>
      </c>
    </row>
    <row r="51" ht="15.75" customHeight="1">
      <c r="A51" s="26"/>
      <c r="B51" s="22" t="s">
        <v>59</v>
      </c>
      <c r="C51" s="15">
        <v>8.0</v>
      </c>
    </row>
    <row r="52" ht="15.75" customHeight="1">
      <c r="A52" s="26"/>
      <c r="B52" s="22" t="s">
        <v>60</v>
      </c>
      <c r="C52" s="15">
        <v>8.0</v>
      </c>
    </row>
    <row r="53" ht="15.75" customHeight="1">
      <c r="A53" s="26"/>
      <c r="B53" s="22" t="s">
        <v>61</v>
      </c>
      <c r="C53" s="15">
        <v>8.0</v>
      </c>
    </row>
    <row r="54" ht="15.75" customHeight="1">
      <c r="A54" s="26"/>
      <c r="B54" s="22" t="s">
        <v>62</v>
      </c>
      <c r="C54" s="15">
        <v>8.0</v>
      </c>
    </row>
    <row r="55" ht="15.75" customHeight="1">
      <c r="A55" s="26"/>
      <c r="B55" s="22" t="s">
        <v>63</v>
      </c>
      <c r="C55" s="15">
        <v>8.0</v>
      </c>
    </row>
    <row r="56" ht="15.75" customHeight="1">
      <c r="A56" s="26"/>
      <c r="B56" s="30" t="s">
        <v>64</v>
      </c>
      <c r="C56" s="31">
        <v>3.0</v>
      </c>
    </row>
    <row r="57" ht="15.75" customHeight="1">
      <c r="A57" s="26"/>
      <c r="B57" s="30" t="s">
        <v>65</v>
      </c>
      <c r="C57" s="31">
        <v>1.0</v>
      </c>
    </row>
    <row r="58" ht="15.75" customHeight="1">
      <c r="A58" s="26"/>
      <c r="B58" s="30" t="s">
        <v>66</v>
      </c>
      <c r="C58" s="31">
        <v>2.0</v>
      </c>
    </row>
    <row r="59" ht="15.75" customHeight="1">
      <c r="A59" s="26"/>
      <c r="B59" s="30" t="s">
        <v>67</v>
      </c>
      <c r="C59" s="31">
        <v>3.0</v>
      </c>
    </row>
    <row r="60" ht="15.75" customHeight="1">
      <c r="A60" s="26"/>
      <c r="C60" s="15"/>
    </row>
    <row r="61" ht="15.75" customHeight="1">
      <c r="A61" s="27" t="s">
        <v>68</v>
      </c>
      <c r="B61" s="28" t="s">
        <v>69</v>
      </c>
      <c r="C61" s="29">
        <f>SUM(C62:C69)</f>
        <v>35</v>
      </c>
    </row>
    <row r="62" ht="15.75" customHeight="1">
      <c r="A62" s="26"/>
      <c r="B62" s="22" t="s">
        <v>70</v>
      </c>
      <c r="C62" s="15">
        <v>2.0</v>
      </c>
    </row>
    <row r="63" ht="15.75" customHeight="1">
      <c r="A63" s="26"/>
      <c r="B63" s="22" t="s">
        <v>71</v>
      </c>
      <c r="C63" s="15">
        <v>3.0</v>
      </c>
    </row>
    <row r="64" ht="15.75" customHeight="1">
      <c r="A64" s="26"/>
      <c r="B64" s="22" t="s">
        <v>72</v>
      </c>
      <c r="C64" s="15">
        <v>5.0</v>
      </c>
    </row>
    <row r="65" ht="15.75" customHeight="1">
      <c r="A65" s="26"/>
      <c r="B65" s="22" t="s">
        <v>73</v>
      </c>
      <c r="C65" s="15">
        <v>5.0</v>
      </c>
    </row>
    <row r="66" ht="15.75" customHeight="1">
      <c r="A66" s="26"/>
      <c r="B66" s="22" t="s">
        <v>74</v>
      </c>
      <c r="C66" s="15">
        <v>5.0</v>
      </c>
    </row>
    <row r="67" ht="15.75" customHeight="1">
      <c r="A67" s="26"/>
      <c r="B67" s="22" t="s">
        <v>75</v>
      </c>
      <c r="C67" s="15">
        <v>10.0</v>
      </c>
    </row>
    <row r="68" ht="15.75" customHeight="1">
      <c r="A68" s="26"/>
      <c r="B68" s="22" t="s">
        <v>76</v>
      </c>
      <c r="C68" s="15">
        <v>5.0</v>
      </c>
    </row>
    <row r="69" ht="15.75" customHeight="1">
      <c r="A69" s="26"/>
      <c r="B69" s="22" t="s">
        <v>77</v>
      </c>
      <c r="C69" s="15">
        <v>0.0</v>
      </c>
    </row>
    <row r="70" ht="15.75" customHeight="1">
      <c r="A70" s="26"/>
      <c r="C70" s="15"/>
    </row>
    <row r="71" ht="15.75" customHeight="1">
      <c r="A71" s="27" t="s">
        <v>78</v>
      </c>
      <c r="B71" s="28" t="s">
        <v>79</v>
      </c>
      <c r="C71" s="29">
        <f>SUM(C72,C73)</f>
        <v>20</v>
      </c>
    </row>
    <row r="72" ht="15.75" customHeight="1">
      <c r="A72" s="26"/>
      <c r="B72" s="32" t="s">
        <v>80</v>
      </c>
      <c r="C72" s="15">
        <v>18.0</v>
      </c>
    </row>
    <row r="73" ht="15.75" customHeight="1">
      <c r="A73" s="26"/>
      <c r="B73" s="22" t="s">
        <v>81</v>
      </c>
      <c r="C73" s="15">
        <v>2.0</v>
      </c>
    </row>
    <row r="74" ht="15.75" customHeight="1">
      <c r="A74" s="26"/>
      <c r="C74" s="15"/>
    </row>
    <row r="75" ht="15.75" customHeight="1">
      <c r="A75" s="33" t="s">
        <v>82</v>
      </c>
      <c r="B75" s="34" t="s">
        <v>83</v>
      </c>
      <c r="C75" s="35">
        <f>Sum(C76:C90)</f>
        <v>50</v>
      </c>
      <c r="G75" s="36" t="s">
        <v>84</v>
      </c>
      <c r="H75" s="37"/>
      <c r="I75" s="38"/>
      <c r="J75" s="38"/>
      <c r="K75" s="39"/>
      <c r="L75" s="38"/>
    </row>
    <row r="76" ht="15.75" customHeight="1">
      <c r="A76" s="40"/>
      <c r="B76" s="38" t="s">
        <v>85</v>
      </c>
      <c r="C76" s="41">
        <v>6.0</v>
      </c>
      <c r="G76" s="42" t="s">
        <v>86</v>
      </c>
      <c r="H76" s="43"/>
      <c r="I76" s="38"/>
      <c r="J76" s="41"/>
      <c r="K76" s="39"/>
      <c r="L76" s="44"/>
      <c r="M76" s="43"/>
    </row>
    <row r="77" ht="15.75" customHeight="1">
      <c r="A77" s="40"/>
      <c r="B77" s="38" t="s">
        <v>87</v>
      </c>
      <c r="C77" s="41">
        <v>1.0</v>
      </c>
      <c r="G77" s="42" t="s">
        <v>88</v>
      </c>
      <c r="H77" s="43"/>
      <c r="I77" s="38"/>
      <c r="J77" s="41"/>
      <c r="K77" s="39"/>
      <c r="L77" s="44"/>
      <c r="M77" s="43"/>
    </row>
    <row r="78" ht="15.75" customHeight="1">
      <c r="A78" s="40"/>
      <c r="B78" s="38" t="s">
        <v>89</v>
      </c>
      <c r="C78" s="41">
        <v>1.0</v>
      </c>
      <c r="G78" s="42" t="s">
        <v>90</v>
      </c>
      <c r="H78" s="43"/>
      <c r="I78" s="38"/>
      <c r="J78" s="41"/>
      <c r="K78" s="39"/>
      <c r="L78" s="44"/>
      <c r="M78" s="43"/>
    </row>
    <row r="79" ht="15.75" customHeight="1">
      <c r="A79" s="40"/>
      <c r="B79" s="38" t="s">
        <v>91</v>
      </c>
      <c r="C79" s="41">
        <v>9.0</v>
      </c>
      <c r="D79" s="45" t="s">
        <v>92</v>
      </c>
      <c r="G79" s="42" t="s">
        <v>93</v>
      </c>
      <c r="H79" s="43"/>
      <c r="I79" s="38"/>
      <c r="J79" s="41"/>
      <c r="K79" s="45"/>
      <c r="L79" s="44"/>
      <c r="M79" s="43"/>
    </row>
    <row r="80" ht="15.75" customHeight="1">
      <c r="A80" s="40"/>
      <c r="B80" s="38" t="s">
        <v>94</v>
      </c>
      <c r="C80" s="41">
        <v>1.0</v>
      </c>
      <c r="G80" s="42" t="s">
        <v>95</v>
      </c>
      <c r="H80" s="43"/>
      <c r="I80" s="38"/>
      <c r="J80" s="41"/>
      <c r="K80" s="39"/>
      <c r="L80" s="44"/>
      <c r="M80" s="43"/>
    </row>
    <row r="81" ht="15.75" customHeight="1">
      <c r="A81" s="40"/>
      <c r="B81" s="38" t="s">
        <v>96</v>
      </c>
      <c r="C81" s="41">
        <v>1.0</v>
      </c>
      <c r="D81" s="45" t="s">
        <v>97</v>
      </c>
      <c r="G81" s="42" t="s">
        <v>98</v>
      </c>
      <c r="H81" s="43"/>
      <c r="I81" s="38"/>
      <c r="J81" s="41"/>
      <c r="K81" s="45"/>
      <c r="L81" s="44"/>
      <c r="M81" s="43"/>
    </row>
    <row r="82" ht="15.75" customHeight="1">
      <c r="A82" s="40"/>
      <c r="B82" s="38" t="s">
        <v>99</v>
      </c>
      <c r="C82" s="41">
        <v>1.0</v>
      </c>
      <c r="D82" s="45" t="s">
        <v>100</v>
      </c>
      <c r="G82" s="42" t="s">
        <v>101</v>
      </c>
      <c r="H82" s="43"/>
      <c r="I82" s="38"/>
      <c r="J82" s="41"/>
      <c r="K82" s="45"/>
      <c r="L82" s="44"/>
      <c r="M82" s="43"/>
    </row>
    <row r="83" ht="15.75" customHeight="1">
      <c r="A83" s="40"/>
      <c r="B83" s="38" t="s">
        <v>102</v>
      </c>
      <c r="C83" s="41">
        <v>1.0</v>
      </c>
      <c r="G83" s="46" t="s">
        <v>103</v>
      </c>
      <c r="H83" s="47"/>
      <c r="I83" s="38"/>
      <c r="J83" s="41"/>
      <c r="K83" s="39"/>
      <c r="L83" s="48"/>
      <c r="M83" s="47"/>
    </row>
    <row r="84" ht="15.75" customHeight="1">
      <c r="A84" s="40"/>
      <c r="B84" s="38" t="s">
        <v>104</v>
      </c>
      <c r="C84" s="41">
        <v>3.0</v>
      </c>
      <c r="D84" s="40"/>
      <c r="E84" s="49"/>
      <c r="H84" s="40"/>
      <c r="I84" s="38"/>
      <c r="J84" s="41"/>
      <c r="K84" s="40"/>
      <c r="L84" s="40"/>
      <c r="M84" s="40"/>
    </row>
    <row r="85" ht="15.75" customHeight="1">
      <c r="A85" s="40"/>
      <c r="B85" s="38" t="s">
        <v>105</v>
      </c>
      <c r="C85" s="41">
        <v>5.0</v>
      </c>
      <c r="D85" s="44" t="s">
        <v>106</v>
      </c>
      <c r="E85" s="50"/>
      <c r="H85" s="40"/>
      <c r="I85" s="38"/>
      <c r="J85" s="41"/>
      <c r="K85" s="44"/>
      <c r="L85" s="40"/>
      <c r="M85" s="40"/>
    </row>
    <row r="86" ht="15.75" customHeight="1">
      <c r="A86" s="40"/>
      <c r="B86" s="38" t="s">
        <v>107</v>
      </c>
      <c r="C86" s="41">
        <v>2.0</v>
      </c>
      <c r="D86" s="44" t="s">
        <v>108</v>
      </c>
      <c r="H86" s="40"/>
      <c r="I86" s="38"/>
      <c r="J86" s="41"/>
      <c r="K86" s="44"/>
      <c r="L86" s="40"/>
      <c r="M86" s="40"/>
    </row>
    <row r="87" ht="15.75" customHeight="1">
      <c r="A87" s="40"/>
      <c r="B87" s="38" t="s">
        <v>109</v>
      </c>
      <c r="C87" s="41">
        <v>2.0</v>
      </c>
      <c r="D87" s="44" t="s">
        <v>110</v>
      </c>
      <c r="E87" s="50"/>
      <c r="H87" s="40"/>
      <c r="I87" s="38"/>
      <c r="J87" s="41"/>
      <c r="K87" s="44"/>
      <c r="L87" s="40"/>
      <c r="M87" s="40"/>
    </row>
    <row r="88" ht="15.75" customHeight="1">
      <c r="A88" s="40"/>
      <c r="B88" s="38" t="s">
        <v>111</v>
      </c>
      <c r="C88" s="41">
        <v>6.0</v>
      </c>
      <c r="D88" s="40"/>
      <c r="H88" s="40"/>
      <c r="I88" s="38"/>
      <c r="J88" s="41"/>
      <c r="K88" s="40"/>
      <c r="L88" s="40"/>
      <c r="M88" s="40"/>
    </row>
    <row r="89" ht="15.75" customHeight="1">
      <c r="A89" s="40"/>
      <c r="B89" s="38" t="s">
        <v>112</v>
      </c>
      <c r="C89" s="41">
        <v>6.0</v>
      </c>
      <c r="D89" s="40"/>
      <c r="E89" s="50"/>
      <c r="H89" s="40"/>
      <c r="I89" s="38"/>
      <c r="J89" s="41"/>
      <c r="K89" s="40"/>
      <c r="L89" s="40"/>
      <c r="M89" s="40"/>
    </row>
    <row r="90" ht="15.75" customHeight="1">
      <c r="A90" s="40"/>
      <c r="B90" s="38" t="s">
        <v>113</v>
      </c>
      <c r="C90" s="41">
        <v>5.0</v>
      </c>
      <c r="D90" s="40"/>
      <c r="H90" s="40"/>
      <c r="I90" s="38"/>
      <c r="J90" s="41"/>
      <c r="K90" s="40"/>
      <c r="L90" s="40"/>
      <c r="M90" s="40"/>
    </row>
    <row r="91" ht="15.75" customHeight="1">
      <c r="A91" s="40"/>
      <c r="B91" s="40"/>
      <c r="C91" s="51"/>
      <c r="D91" s="40"/>
      <c r="H91" s="40"/>
      <c r="I91" s="40"/>
      <c r="J91" s="38"/>
      <c r="K91" s="40"/>
      <c r="L91" s="40"/>
      <c r="M91" s="40"/>
    </row>
    <row r="92" ht="15.75" customHeight="1">
      <c r="A92" s="33" t="s">
        <v>114</v>
      </c>
      <c r="B92" s="34" t="s">
        <v>115</v>
      </c>
      <c r="C92" s="52">
        <f>SUM(C93:C101)</f>
        <v>35</v>
      </c>
      <c r="D92" s="40"/>
      <c r="H92" s="38"/>
      <c r="I92" s="38"/>
      <c r="J92" s="38"/>
      <c r="K92" s="40"/>
      <c r="L92" s="40"/>
      <c r="M92" s="40"/>
    </row>
    <row r="93" ht="15.75" customHeight="1">
      <c r="A93" s="40"/>
      <c r="B93" s="38" t="s">
        <v>116</v>
      </c>
      <c r="C93" s="53">
        <v>6.0</v>
      </c>
      <c r="D93" s="40"/>
      <c r="H93" s="40"/>
      <c r="I93" s="38"/>
      <c r="J93" s="53"/>
      <c r="K93" s="40"/>
      <c r="L93" s="40"/>
      <c r="M93" s="40"/>
    </row>
    <row r="94" ht="15.75" customHeight="1">
      <c r="A94" s="40"/>
      <c r="B94" s="38" t="s">
        <v>117</v>
      </c>
      <c r="C94" s="53">
        <v>4.0</v>
      </c>
      <c r="D94" s="40"/>
      <c r="H94" s="40"/>
      <c r="I94" s="38"/>
      <c r="J94" s="53"/>
      <c r="K94" s="40"/>
      <c r="L94" s="40"/>
      <c r="M94" s="40"/>
    </row>
    <row r="95" ht="15.75" customHeight="1">
      <c r="A95" s="40"/>
      <c r="B95" s="38" t="s">
        <v>118</v>
      </c>
      <c r="C95" s="53">
        <v>4.0</v>
      </c>
      <c r="D95" s="40"/>
      <c r="H95" s="40"/>
      <c r="I95" s="38"/>
      <c r="J95" s="53"/>
      <c r="K95" s="40"/>
      <c r="L95" s="40"/>
      <c r="M95" s="40"/>
    </row>
    <row r="96" ht="15.75" customHeight="1">
      <c r="A96" s="40"/>
      <c r="B96" s="38" t="s">
        <v>119</v>
      </c>
      <c r="C96" s="53">
        <v>4.0</v>
      </c>
      <c r="D96" s="40"/>
      <c r="H96" s="40"/>
      <c r="I96" s="38"/>
      <c r="J96" s="53"/>
      <c r="K96" s="40"/>
      <c r="L96" s="40"/>
      <c r="M96" s="40"/>
    </row>
    <row r="97" ht="15.75" customHeight="1">
      <c r="A97" s="40"/>
      <c r="B97" s="38" t="s">
        <v>120</v>
      </c>
      <c r="C97" s="53">
        <v>4.0</v>
      </c>
      <c r="D97" s="40"/>
      <c r="H97" s="40"/>
      <c r="I97" s="38"/>
      <c r="J97" s="53"/>
      <c r="K97" s="40"/>
      <c r="L97" s="40"/>
      <c r="M97" s="40"/>
    </row>
    <row r="98" ht="15.75" customHeight="1">
      <c r="A98" s="40"/>
      <c r="B98" s="38" t="s">
        <v>121</v>
      </c>
      <c r="C98" s="53">
        <v>2.0</v>
      </c>
      <c r="D98" s="40"/>
      <c r="H98" s="40"/>
      <c r="I98" s="38"/>
      <c r="J98" s="53"/>
      <c r="K98" s="40"/>
      <c r="L98" s="40"/>
      <c r="M98" s="40"/>
    </row>
    <row r="99" ht="15.75" customHeight="1">
      <c r="A99" s="40"/>
      <c r="B99" s="38" t="s">
        <v>122</v>
      </c>
      <c r="C99" s="53">
        <v>5.0</v>
      </c>
      <c r="D99" s="40"/>
      <c r="H99" s="40"/>
      <c r="I99" s="38"/>
      <c r="J99" s="53"/>
      <c r="K99" s="40"/>
      <c r="L99" s="40"/>
      <c r="M99" s="40"/>
    </row>
    <row r="100" ht="15.75" customHeight="1">
      <c r="A100" s="40"/>
      <c r="B100" s="38" t="s">
        <v>123</v>
      </c>
      <c r="C100" s="53">
        <v>2.0</v>
      </c>
      <c r="D100" s="40"/>
      <c r="H100" s="40"/>
      <c r="I100" s="38"/>
      <c r="J100" s="53"/>
      <c r="K100" s="40"/>
      <c r="L100" s="40"/>
      <c r="M100" s="40"/>
    </row>
    <row r="101" ht="15.75" customHeight="1">
      <c r="A101" s="40"/>
      <c r="B101" s="38" t="s">
        <v>124</v>
      </c>
      <c r="C101" s="53">
        <v>4.0</v>
      </c>
      <c r="D101" s="40"/>
      <c r="H101" s="40"/>
      <c r="I101" s="38"/>
      <c r="J101" s="53"/>
      <c r="K101" s="40"/>
      <c r="L101" s="40"/>
      <c r="M101" s="40"/>
    </row>
    <row r="102" ht="15.75" customHeight="1">
      <c r="A102" s="40"/>
      <c r="B102" s="40"/>
      <c r="C102" s="51"/>
      <c r="D102" s="40"/>
      <c r="H102" s="40"/>
      <c r="I102" s="40"/>
      <c r="J102" s="38"/>
      <c r="K102" s="40"/>
      <c r="L102" s="40"/>
      <c r="M102" s="40"/>
    </row>
    <row r="103" ht="15.75" customHeight="1">
      <c r="A103" s="33" t="s">
        <v>125</v>
      </c>
      <c r="B103" s="34" t="s">
        <v>126</v>
      </c>
      <c r="C103" s="52">
        <f>SUM(C104:C110)</f>
        <v>20</v>
      </c>
      <c r="D103" s="40"/>
      <c r="H103" s="38"/>
      <c r="I103" s="38"/>
      <c r="J103" s="38"/>
      <c r="K103" s="40"/>
      <c r="L103" s="40"/>
      <c r="M103" s="40"/>
    </row>
    <row r="104" ht="15.75" customHeight="1">
      <c r="A104" s="40"/>
      <c r="B104" s="38" t="s">
        <v>127</v>
      </c>
      <c r="C104" s="53">
        <v>4.0</v>
      </c>
      <c r="D104" s="40"/>
      <c r="H104" s="40"/>
      <c r="I104" s="38"/>
      <c r="J104" s="53"/>
      <c r="K104" s="40"/>
      <c r="L104" s="40"/>
      <c r="M104" s="40"/>
    </row>
    <row r="105" ht="15.75" customHeight="1">
      <c r="A105" s="40"/>
      <c r="B105" s="38" t="s">
        <v>128</v>
      </c>
      <c r="C105" s="53">
        <v>2.0</v>
      </c>
      <c r="D105" s="40"/>
      <c r="H105" s="40"/>
      <c r="I105" s="38"/>
      <c r="J105" s="53"/>
      <c r="K105" s="40"/>
      <c r="L105" s="40"/>
      <c r="M105" s="40"/>
    </row>
    <row r="106" ht="15.75" customHeight="1">
      <c r="A106" s="40"/>
      <c r="B106" s="38" t="s">
        <v>129</v>
      </c>
      <c r="C106" s="53">
        <v>4.0</v>
      </c>
      <c r="D106" s="40"/>
      <c r="H106" s="40"/>
      <c r="I106" s="38"/>
      <c r="J106" s="53"/>
      <c r="K106" s="40"/>
      <c r="L106" s="40"/>
      <c r="M106" s="40"/>
    </row>
    <row r="107" ht="15.75" customHeight="1">
      <c r="A107" s="40"/>
      <c r="B107" s="38" t="s">
        <v>130</v>
      </c>
      <c r="C107" s="53">
        <v>2.0</v>
      </c>
      <c r="D107" s="40"/>
      <c r="H107" s="40"/>
      <c r="I107" s="38"/>
      <c r="J107" s="53"/>
      <c r="K107" s="40"/>
      <c r="L107" s="40"/>
      <c r="M107" s="40"/>
    </row>
    <row r="108" ht="15.75" customHeight="1">
      <c r="A108" s="40"/>
      <c r="B108" s="38" t="s">
        <v>131</v>
      </c>
      <c r="C108" s="53">
        <v>2.0</v>
      </c>
      <c r="D108" s="40"/>
      <c r="H108" s="40"/>
      <c r="I108" s="38"/>
      <c r="J108" s="53"/>
      <c r="K108" s="40"/>
      <c r="L108" s="40"/>
      <c r="M108" s="40"/>
    </row>
    <row r="109" ht="15.75" customHeight="1">
      <c r="A109" s="40"/>
      <c r="B109" s="38" t="s">
        <v>132</v>
      </c>
      <c r="C109" s="53">
        <v>1.0</v>
      </c>
      <c r="D109" s="40"/>
      <c r="H109" s="40"/>
      <c r="I109" s="38"/>
      <c r="J109" s="53"/>
      <c r="K109" s="40"/>
      <c r="L109" s="40"/>
      <c r="M109" s="40"/>
    </row>
    <row r="110" ht="15.75" customHeight="1">
      <c r="A110" s="40"/>
      <c r="B110" s="38" t="s">
        <v>133</v>
      </c>
      <c r="C110" s="53">
        <v>5.0</v>
      </c>
      <c r="D110" s="40"/>
      <c r="E110" s="49"/>
      <c r="H110" s="40"/>
      <c r="I110" s="38"/>
      <c r="J110" s="53"/>
      <c r="K110" s="40"/>
      <c r="L110" s="40"/>
      <c r="M110" s="40"/>
    </row>
    <row r="111" ht="15.75" customHeight="1">
      <c r="A111" s="40"/>
      <c r="B111" s="40"/>
      <c r="C111" s="51"/>
      <c r="D111" s="40"/>
      <c r="H111" s="40"/>
      <c r="I111" s="40"/>
      <c r="J111" s="38"/>
      <c r="K111" s="40"/>
      <c r="L111" s="40"/>
      <c r="M111" s="40"/>
    </row>
    <row r="112" ht="15.75" customHeight="1">
      <c r="A112" s="33" t="s">
        <v>134</v>
      </c>
      <c r="B112" s="34" t="s">
        <v>135</v>
      </c>
      <c r="C112" s="52">
        <f>SUM(C113:C119)</f>
        <v>15</v>
      </c>
      <c r="D112" s="40"/>
      <c r="H112" s="38"/>
      <c r="I112" s="38"/>
      <c r="J112" s="38"/>
      <c r="K112" s="40"/>
      <c r="L112" s="40"/>
      <c r="M112" s="40"/>
    </row>
    <row r="113" ht="15.75" customHeight="1">
      <c r="A113" s="40"/>
      <c r="B113" s="38" t="s">
        <v>133</v>
      </c>
      <c r="C113" s="53">
        <v>4.0</v>
      </c>
      <c r="D113" s="40"/>
      <c r="H113" s="40"/>
      <c r="I113" s="38"/>
      <c r="J113" s="53"/>
      <c r="K113" s="40"/>
      <c r="L113" s="40"/>
      <c r="M113" s="40"/>
    </row>
    <row r="114" ht="15.75" customHeight="1">
      <c r="A114" s="40"/>
      <c r="B114" s="38" t="s">
        <v>136</v>
      </c>
      <c r="C114" s="53">
        <v>2.0</v>
      </c>
      <c r="D114" s="40"/>
      <c r="H114" s="40"/>
      <c r="I114" s="38"/>
      <c r="J114" s="53"/>
      <c r="K114" s="40"/>
      <c r="L114" s="40"/>
      <c r="M114" s="40"/>
    </row>
    <row r="115" ht="15.75" customHeight="1">
      <c r="A115" s="40"/>
      <c r="B115" s="38" t="s">
        <v>137</v>
      </c>
      <c r="C115" s="53">
        <v>2.0</v>
      </c>
      <c r="D115" s="40"/>
      <c r="H115" s="40"/>
      <c r="I115" s="38"/>
      <c r="J115" s="53"/>
      <c r="K115" s="40"/>
      <c r="L115" s="40"/>
      <c r="M115" s="40"/>
    </row>
    <row r="116" ht="15.75" customHeight="1">
      <c r="A116" s="40"/>
      <c r="B116" s="38" t="s">
        <v>138</v>
      </c>
      <c r="C116" s="53">
        <v>1.0</v>
      </c>
      <c r="D116" s="40"/>
      <c r="H116" s="40"/>
      <c r="I116" s="38"/>
      <c r="J116" s="53"/>
      <c r="K116" s="40"/>
      <c r="L116" s="40"/>
      <c r="M116" s="40"/>
    </row>
    <row r="117" ht="15.75" customHeight="1">
      <c r="A117" s="40"/>
      <c r="B117" s="38" t="s">
        <v>139</v>
      </c>
      <c r="C117" s="53">
        <v>2.0</v>
      </c>
      <c r="D117" s="40"/>
      <c r="H117" s="40"/>
      <c r="I117" s="38"/>
      <c r="J117" s="53"/>
      <c r="K117" s="40"/>
      <c r="L117" s="40"/>
      <c r="M117" s="40"/>
    </row>
    <row r="118" ht="15.75" customHeight="1">
      <c r="A118" s="40"/>
      <c r="B118" s="38" t="s">
        <v>140</v>
      </c>
      <c r="C118" s="53">
        <v>2.0</v>
      </c>
      <c r="D118" s="40"/>
      <c r="H118" s="40"/>
      <c r="I118" s="38"/>
      <c r="J118" s="53"/>
      <c r="K118" s="40"/>
      <c r="L118" s="40"/>
      <c r="M118" s="40"/>
    </row>
    <row r="119" ht="15.75" customHeight="1">
      <c r="A119" s="40"/>
      <c r="B119" s="38" t="s">
        <v>141</v>
      </c>
      <c r="C119" s="53">
        <v>2.0</v>
      </c>
      <c r="D119" s="40"/>
      <c r="H119" s="40"/>
      <c r="I119" s="38"/>
      <c r="J119" s="53"/>
      <c r="K119" s="40"/>
      <c r="L119" s="40"/>
      <c r="M119" s="40"/>
    </row>
    <row r="120" ht="15.75" customHeight="1">
      <c r="A120" s="40"/>
      <c r="B120" s="40"/>
      <c r="C120" s="51"/>
      <c r="D120" s="40"/>
      <c r="H120" s="40"/>
      <c r="I120" s="40"/>
      <c r="J120" s="38"/>
      <c r="K120" s="40"/>
      <c r="L120" s="40"/>
      <c r="M120" s="40"/>
    </row>
    <row r="121" ht="15.75" customHeight="1">
      <c r="A121" s="33" t="s">
        <v>142</v>
      </c>
      <c r="B121" s="34" t="s">
        <v>143</v>
      </c>
      <c r="C121" s="52">
        <f>SUM(C122:C125)</f>
        <v>20</v>
      </c>
      <c r="D121" s="40"/>
      <c r="H121" s="38"/>
      <c r="I121" s="38"/>
      <c r="J121" s="38"/>
      <c r="K121" s="40"/>
      <c r="L121" s="40"/>
      <c r="M121" s="40"/>
    </row>
    <row r="122" ht="15.75" customHeight="1">
      <c r="A122" s="40"/>
      <c r="B122" s="38" t="s">
        <v>144</v>
      </c>
      <c r="C122" s="53">
        <v>5.0</v>
      </c>
      <c r="D122" s="40"/>
      <c r="H122" s="40"/>
      <c r="I122" s="38"/>
      <c r="J122" s="53"/>
      <c r="K122" s="40"/>
      <c r="L122" s="40"/>
      <c r="M122" s="40"/>
    </row>
    <row r="123" ht="15.75" customHeight="1">
      <c r="A123" s="40"/>
      <c r="B123" s="38" t="s">
        <v>145</v>
      </c>
      <c r="C123" s="53">
        <v>5.0</v>
      </c>
      <c r="D123" s="40"/>
      <c r="H123" s="40"/>
      <c r="I123" s="38"/>
      <c r="J123" s="53"/>
      <c r="K123" s="40"/>
      <c r="L123" s="40"/>
      <c r="M123" s="40"/>
    </row>
    <row r="124" ht="15.75" customHeight="1">
      <c r="A124" s="40"/>
      <c r="B124" s="38" t="s">
        <v>133</v>
      </c>
      <c r="C124" s="53">
        <v>5.0</v>
      </c>
      <c r="D124" s="40"/>
      <c r="G124" s="53"/>
      <c r="H124" s="40"/>
      <c r="I124" s="40"/>
      <c r="J124" s="40"/>
      <c r="K124" s="40"/>
      <c r="L124" s="40"/>
      <c r="M124" s="40"/>
    </row>
    <row r="125" ht="15.75" customHeight="1">
      <c r="A125" s="40"/>
      <c r="B125" s="38" t="s">
        <v>146</v>
      </c>
      <c r="C125" s="53">
        <v>5.0</v>
      </c>
      <c r="D125" s="40"/>
      <c r="G125" s="53"/>
      <c r="H125" s="40"/>
      <c r="I125" s="40"/>
      <c r="J125" s="40"/>
      <c r="K125" s="40"/>
      <c r="L125" s="40"/>
      <c r="M125" s="40"/>
    </row>
    <row r="126" ht="15.75" customHeight="1">
      <c r="A126" s="40"/>
      <c r="B126" s="40"/>
      <c r="C126" s="51"/>
      <c r="D126" s="40"/>
      <c r="G126" s="53"/>
      <c r="H126" s="40"/>
      <c r="I126" s="40"/>
      <c r="K126" s="40"/>
      <c r="L126" s="38"/>
      <c r="M126" s="53"/>
    </row>
    <row r="127" ht="15.75" customHeight="1">
      <c r="A127" s="33" t="s">
        <v>147</v>
      </c>
      <c r="B127" s="34" t="s">
        <v>17</v>
      </c>
      <c r="C127" s="52">
        <f>SUM(C128)</f>
        <v>10</v>
      </c>
      <c r="D127" s="54"/>
      <c r="E127" s="36" t="s">
        <v>17</v>
      </c>
      <c r="F127" s="37"/>
      <c r="H127" s="40"/>
      <c r="I127" s="38"/>
      <c r="K127" s="40"/>
      <c r="L127" s="38"/>
      <c r="M127" s="53"/>
      <c r="N127" s="38"/>
      <c r="O127" s="53"/>
    </row>
    <row r="128" ht="15.75" customHeight="1">
      <c r="A128" s="40"/>
      <c r="B128" s="38" t="s">
        <v>148</v>
      </c>
      <c r="C128" s="53">
        <v>10.0</v>
      </c>
      <c r="D128" s="54"/>
      <c r="E128" s="55" t="s">
        <v>149</v>
      </c>
      <c r="F128" s="56">
        <v>10.0</v>
      </c>
      <c r="H128" s="40"/>
      <c r="I128" s="38"/>
      <c r="K128" s="40"/>
      <c r="L128" s="38"/>
      <c r="M128" s="53"/>
      <c r="N128" s="38"/>
      <c r="O128" s="53"/>
    </row>
    <row r="129" ht="15.75" customHeight="1">
      <c r="A129" s="26"/>
      <c r="E129" s="55" t="s">
        <v>150</v>
      </c>
      <c r="F129" s="56">
        <v>8.0</v>
      </c>
      <c r="H129" s="40"/>
      <c r="I129" s="38"/>
      <c r="K129" s="40"/>
      <c r="L129" s="38"/>
      <c r="M129" s="53"/>
      <c r="N129" s="38"/>
      <c r="O129" s="53"/>
    </row>
    <row r="130" ht="15.75" customHeight="1">
      <c r="A130" s="23" t="s">
        <v>151</v>
      </c>
      <c r="B130" s="24" t="s">
        <v>152</v>
      </c>
      <c r="C130" s="25">
        <f>SUM(C131)</f>
        <v>5</v>
      </c>
      <c r="E130" s="55" t="s">
        <v>153</v>
      </c>
      <c r="F130" s="56">
        <v>6.0</v>
      </c>
      <c r="H130" s="40"/>
      <c r="I130" s="38"/>
      <c r="K130" s="40"/>
      <c r="L130" s="38"/>
      <c r="M130" s="53"/>
      <c r="N130" s="38"/>
      <c r="O130" s="53"/>
    </row>
    <row r="131" ht="15.75" customHeight="1">
      <c r="A131" s="26"/>
      <c r="B131" s="22" t="s">
        <v>154</v>
      </c>
      <c r="C131" s="15">
        <v>5.0</v>
      </c>
      <c r="E131" s="55" t="s">
        <v>155</v>
      </c>
      <c r="F131" s="56">
        <v>5.0</v>
      </c>
      <c r="H131" s="40"/>
      <c r="I131" s="38"/>
      <c r="K131" s="40"/>
      <c r="L131" s="38"/>
      <c r="M131" s="53"/>
      <c r="N131" s="38"/>
      <c r="O131" s="53"/>
    </row>
    <row r="132" ht="15.75" customHeight="1">
      <c r="A132" s="26"/>
      <c r="C132" s="15"/>
      <c r="E132" s="55" t="s">
        <v>156</v>
      </c>
      <c r="F132" s="56">
        <v>4.0</v>
      </c>
      <c r="H132" s="40"/>
      <c r="I132" s="38"/>
      <c r="K132" s="40"/>
      <c r="L132" s="38"/>
      <c r="M132" s="53"/>
      <c r="N132" s="38"/>
      <c r="O132" s="53"/>
    </row>
    <row r="133" ht="15.75" customHeight="1">
      <c r="A133" s="57" t="s">
        <v>157</v>
      </c>
      <c r="B133" s="58" t="s">
        <v>158</v>
      </c>
      <c r="C133" s="59">
        <f>SUM(C134:C145)</f>
        <v>25</v>
      </c>
      <c r="D133" s="40"/>
      <c r="E133" s="55" t="s">
        <v>159</v>
      </c>
      <c r="F133" s="56">
        <v>2.0</v>
      </c>
      <c r="H133" s="40"/>
      <c r="I133" s="38"/>
      <c r="K133" s="40"/>
      <c r="L133" s="40"/>
      <c r="M133" s="38"/>
      <c r="N133" s="38"/>
      <c r="O133" s="53"/>
    </row>
    <row r="134" ht="15.75" customHeight="1">
      <c r="A134" s="60"/>
      <c r="B134" s="61" t="s">
        <v>160</v>
      </c>
      <c r="C134" s="62">
        <v>3.0</v>
      </c>
      <c r="D134" s="40"/>
      <c r="E134" s="63" t="s">
        <v>161</v>
      </c>
      <c r="F134" s="64">
        <v>1.0</v>
      </c>
      <c r="H134" s="40"/>
      <c r="I134" s="40"/>
      <c r="K134" s="38"/>
      <c r="L134" s="38"/>
      <c r="M134" s="38"/>
      <c r="N134" s="40"/>
      <c r="O134" s="38"/>
    </row>
    <row r="135" ht="15.75" customHeight="1">
      <c r="A135" s="60"/>
      <c r="B135" s="65" t="s">
        <v>162</v>
      </c>
      <c r="C135" s="66">
        <v>1.0</v>
      </c>
      <c r="D135" s="40"/>
      <c r="H135" s="38"/>
      <c r="I135" s="38"/>
      <c r="K135" s="40"/>
      <c r="L135" s="38"/>
      <c r="M135" s="53"/>
      <c r="N135" s="38"/>
      <c r="O135" s="38"/>
    </row>
    <row r="136" ht="15.75" customHeight="1">
      <c r="A136" s="60"/>
      <c r="B136" s="65" t="s">
        <v>163</v>
      </c>
      <c r="C136" s="66">
        <v>1.0</v>
      </c>
      <c r="D136" s="40"/>
      <c r="H136" s="40"/>
      <c r="I136" s="38"/>
      <c r="K136" s="40"/>
      <c r="L136" s="38"/>
      <c r="M136" s="53"/>
      <c r="N136" s="38"/>
      <c r="O136" s="53"/>
    </row>
    <row r="137" ht="15.75" customHeight="1">
      <c r="A137" s="60"/>
      <c r="B137" s="65" t="s">
        <v>164</v>
      </c>
      <c r="C137" s="66">
        <v>1.0</v>
      </c>
      <c r="D137" s="40"/>
      <c r="E137" s="67">
        <f>sum(C133,C147,C157,C166,C174,C181,C191,C200,C209,C216,C224,C231,C236)</f>
        <v>137</v>
      </c>
      <c r="H137" s="40"/>
      <c r="I137" s="38"/>
      <c r="J137" s="53"/>
      <c r="M137" s="40"/>
      <c r="N137" s="38"/>
      <c r="O137" s="53"/>
    </row>
    <row r="138" ht="15.75" customHeight="1">
      <c r="A138" s="60"/>
      <c r="B138" s="65" t="s">
        <v>165</v>
      </c>
      <c r="C138" s="66">
        <v>5.0</v>
      </c>
      <c r="D138" s="40"/>
      <c r="G138" s="40"/>
    </row>
    <row r="139" ht="15.75" customHeight="1">
      <c r="A139" s="60"/>
      <c r="B139" s="65" t="s">
        <v>166</v>
      </c>
      <c r="C139" s="66">
        <v>1.0</v>
      </c>
      <c r="D139" s="40"/>
      <c r="G139" s="40"/>
    </row>
    <row r="140" ht="15.75" customHeight="1">
      <c r="A140" s="60"/>
      <c r="B140" s="65" t="s">
        <v>167</v>
      </c>
      <c r="C140" s="66">
        <v>1.0</v>
      </c>
      <c r="D140" s="40"/>
      <c r="G140" s="40"/>
    </row>
    <row r="141" ht="15.75" customHeight="1">
      <c r="A141" s="60"/>
      <c r="B141" s="65" t="s">
        <v>168</v>
      </c>
      <c r="C141" s="66">
        <v>1.0</v>
      </c>
      <c r="D141" s="40"/>
      <c r="G141" s="40"/>
    </row>
    <row r="142" ht="15.75" customHeight="1">
      <c r="A142" s="60"/>
      <c r="B142" s="65" t="s">
        <v>169</v>
      </c>
      <c r="C142" s="66">
        <v>5.0</v>
      </c>
      <c r="D142" s="40"/>
      <c r="G142" s="40"/>
    </row>
    <row r="143" ht="15.75" customHeight="1">
      <c r="A143" s="60"/>
      <c r="B143" s="61" t="s">
        <v>170</v>
      </c>
      <c r="C143" s="66">
        <v>3.0</v>
      </c>
      <c r="D143" s="40"/>
      <c r="G143" s="40"/>
    </row>
    <row r="144" ht="15.75" customHeight="1">
      <c r="A144" s="60"/>
      <c r="B144" s="61" t="s">
        <v>171</v>
      </c>
      <c r="C144" s="66">
        <v>3.0</v>
      </c>
      <c r="D144" s="40"/>
      <c r="G144" s="40"/>
    </row>
    <row r="145" ht="15.75" customHeight="1">
      <c r="A145" s="60"/>
      <c r="B145" s="61"/>
      <c r="C145" s="66"/>
      <c r="D145" s="40"/>
      <c r="G145" s="40"/>
    </row>
    <row r="146" ht="15.75" customHeight="1">
      <c r="A146" s="68"/>
      <c r="B146" s="68"/>
      <c r="C146" s="68"/>
      <c r="D146" s="40"/>
      <c r="G146" s="40"/>
    </row>
    <row r="147" ht="15.75" customHeight="1">
      <c r="A147" s="57" t="s">
        <v>172</v>
      </c>
      <c r="B147" s="58" t="s">
        <v>173</v>
      </c>
      <c r="C147" s="69">
        <f>SUM(C148:C155)</f>
        <v>15</v>
      </c>
      <c r="D147" s="40"/>
      <c r="G147" s="40"/>
    </row>
    <row r="148" ht="15.75" customHeight="1">
      <c r="A148" s="60"/>
      <c r="B148" s="65" t="s">
        <v>174</v>
      </c>
      <c r="C148" s="62">
        <v>3.0</v>
      </c>
      <c r="D148" s="40"/>
      <c r="G148" s="40"/>
    </row>
    <row r="149" ht="15.75" customHeight="1">
      <c r="A149" s="60"/>
      <c r="B149" s="65" t="s">
        <v>175</v>
      </c>
      <c r="C149" s="66">
        <v>1.0</v>
      </c>
      <c r="D149" s="40"/>
      <c r="G149" s="40"/>
    </row>
    <row r="150" ht="15.75" customHeight="1">
      <c r="A150" s="60"/>
      <c r="B150" s="65" t="s">
        <v>176</v>
      </c>
      <c r="C150" s="66">
        <v>2.0</v>
      </c>
      <c r="D150" s="40"/>
      <c r="G150" s="40"/>
    </row>
    <row r="151" ht="15.75" customHeight="1">
      <c r="A151" s="60"/>
      <c r="B151" s="65" t="s">
        <v>177</v>
      </c>
      <c r="C151" s="66">
        <v>3.0</v>
      </c>
      <c r="D151" s="40"/>
      <c r="G151" s="40"/>
    </row>
    <row r="152" ht="15.75" customHeight="1">
      <c r="A152" s="60"/>
      <c r="B152" s="61" t="s">
        <v>178</v>
      </c>
      <c r="C152" s="66">
        <v>3.0</v>
      </c>
      <c r="D152" s="40"/>
      <c r="G152" s="40"/>
    </row>
    <row r="153" ht="15.75" customHeight="1">
      <c r="A153" s="60"/>
      <c r="B153" s="61" t="s">
        <v>179</v>
      </c>
      <c r="C153" s="66">
        <v>1.0</v>
      </c>
      <c r="D153" s="40"/>
      <c r="G153" s="40"/>
    </row>
    <row r="154" ht="15.75" customHeight="1">
      <c r="A154" s="60"/>
      <c r="B154" s="61" t="s">
        <v>180</v>
      </c>
      <c r="C154" s="66">
        <v>2.0</v>
      </c>
      <c r="D154" s="40"/>
      <c r="G154" s="40"/>
    </row>
    <row r="155" ht="15.75" customHeight="1">
      <c r="A155" s="60"/>
      <c r="B155" s="61"/>
      <c r="C155" s="66"/>
      <c r="D155" s="40"/>
      <c r="G155" s="40"/>
    </row>
    <row r="156" ht="15.75" customHeight="1">
      <c r="A156" s="68"/>
      <c r="B156" s="68"/>
      <c r="C156" s="70"/>
      <c r="D156" s="40"/>
      <c r="G156" s="40"/>
    </row>
    <row r="157" ht="15.75" customHeight="1">
      <c r="A157" s="57" t="s">
        <v>181</v>
      </c>
      <c r="B157" s="58" t="s">
        <v>182</v>
      </c>
      <c r="C157" s="69">
        <f>SUM(C158:C164)</f>
        <v>5</v>
      </c>
      <c r="D157" s="40"/>
      <c r="G157" s="40"/>
    </row>
    <row r="158" ht="15.75" customHeight="1">
      <c r="A158" s="60"/>
      <c r="B158" s="71" t="s">
        <v>183</v>
      </c>
      <c r="C158" s="72">
        <v>2.0</v>
      </c>
      <c r="D158" s="40"/>
      <c r="G158" s="40"/>
    </row>
    <row r="159" ht="15.75" customHeight="1">
      <c r="A159" s="60"/>
      <c r="B159" s="71" t="s">
        <v>184</v>
      </c>
      <c r="C159" s="72">
        <v>1.0</v>
      </c>
      <c r="D159" s="40"/>
      <c r="G159" s="40"/>
    </row>
    <row r="160" ht="15.75" customHeight="1">
      <c r="A160" s="60"/>
      <c r="B160" s="71" t="s">
        <v>185</v>
      </c>
      <c r="C160" s="72">
        <v>1.0</v>
      </c>
      <c r="D160" s="40"/>
      <c r="G160" s="40"/>
    </row>
    <row r="161" ht="15.75" customHeight="1">
      <c r="A161" s="60"/>
      <c r="B161" s="71" t="s">
        <v>186</v>
      </c>
      <c r="C161" s="72">
        <v>1.0</v>
      </c>
      <c r="D161" s="40"/>
      <c r="G161" s="40"/>
    </row>
    <row r="162" ht="15.75" customHeight="1">
      <c r="A162" s="60"/>
      <c r="B162" s="73"/>
      <c r="C162" s="73"/>
      <c r="D162" s="40"/>
      <c r="G162" s="40"/>
    </row>
    <row r="163" ht="15.75" customHeight="1">
      <c r="A163" s="60"/>
      <c r="B163" s="73"/>
      <c r="C163" s="73"/>
      <c r="D163" s="40"/>
      <c r="G163" s="40"/>
    </row>
    <row r="164" ht="15.75" customHeight="1">
      <c r="A164" s="60"/>
      <c r="B164" s="73"/>
      <c r="C164" s="73"/>
      <c r="D164" s="40"/>
      <c r="G164" s="40"/>
    </row>
    <row r="165" ht="15.75" customHeight="1">
      <c r="A165" s="68"/>
      <c r="B165" s="68"/>
      <c r="C165" s="70"/>
      <c r="D165" s="40"/>
      <c r="G165" s="40"/>
    </row>
    <row r="166" ht="15.75" customHeight="1">
      <c r="A166" s="57" t="s">
        <v>187</v>
      </c>
      <c r="B166" s="74" t="s">
        <v>188</v>
      </c>
      <c r="C166" s="69">
        <v>5.0</v>
      </c>
      <c r="D166" s="40"/>
      <c r="G166" s="40"/>
    </row>
    <row r="167" ht="15.75" customHeight="1">
      <c r="A167" s="60"/>
      <c r="B167" s="71" t="s">
        <v>189</v>
      </c>
      <c r="C167" s="72">
        <v>2.0</v>
      </c>
      <c r="D167" s="40"/>
      <c r="G167" s="40"/>
    </row>
    <row r="168" ht="15.75" customHeight="1">
      <c r="A168" s="60"/>
      <c r="B168" s="71" t="s">
        <v>184</v>
      </c>
      <c r="C168" s="72">
        <v>1.0</v>
      </c>
      <c r="D168" s="40"/>
      <c r="G168" s="40"/>
    </row>
    <row r="169" ht="15.75" customHeight="1">
      <c r="A169" s="60"/>
      <c r="B169" s="71" t="s">
        <v>190</v>
      </c>
      <c r="C169" s="72">
        <v>1.0</v>
      </c>
      <c r="D169" s="40"/>
      <c r="G169" s="40"/>
    </row>
    <row r="170" ht="15.75" customHeight="1">
      <c r="A170" s="60"/>
      <c r="B170" s="71" t="s">
        <v>186</v>
      </c>
      <c r="C170" s="72">
        <v>1.0</v>
      </c>
      <c r="D170" s="40"/>
      <c r="G170" s="40"/>
    </row>
    <row r="171" ht="15.75" customHeight="1">
      <c r="A171" s="60"/>
      <c r="B171" s="75"/>
      <c r="C171" s="73"/>
      <c r="D171" s="40"/>
      <c r="G171" s="40"/>
    </row>
    <row r="172" ht="15.75" customHeight="1">
      <c r="A172" s="60"/>
      <c r="B172" s="73"/>
      <c r="C172" s="73"/>
      <c r="D172" s="40"/>
      <c r="G172" s="40"/>
    </row>
    <row r="173" ht="15.75" customHeight="1">
      <c r="A173" s="68"/>
      <c r="B173" s="68"/>
      <c r="C173" s="68"/>
      <c r="D173" s="40"/>
      <c r="G173" s="40"/>
    </row>
    <row r="174" ht="15.75" customHeight="1">
      <c r="A174" s="76" t="s">
        <v>191</v>
      </c>
      <c r="B174" s="74" t="s">
        <v>192</v>
      </c>
      <c r="C174" s="69">
        <v>6.0</v>
      </c>
      <c r="D174" s="40"/>
      <c r="G174" s="40"/>
    </row>
    <row r="175" ht="15.75" customHeight="1">
      <c r="A175" s="60"/>
      <c r="B175" s="71" t="s">
        <v>193</v>
      </c>
      <c r="C175" s="72">
        <v>2.0</v>
      </c>
      <c r="D175" s="40"/>
      <c r="G175" s="40"/>
    </row>
    <row r="176" ht="15.75" customHeight="1">
      <c r="A176" s="60"/>
      <c r="B176" s="71" t="s">
        <v>194</v>
      </c>
      <c r="C176" s="72">
        <v>1.0</v>
      </c>
      <c r="D176" s="40"/>
      <c r="G176" s="40"/>
    </row>
    <row r="177" ht="15.75" customHeight="1">
      <c r="A177" s="60"/>
      <c r="B177" s="71" t="s">
        <v>195</v>
      </c>
      <c r="C177" s="72">
        <v>2.0</v>
      </c>
      <c r="D177" s="40"/>
      <c r="G177" s="40"/>
    </row>
    <row r="178" ht="15.75" customHeight="1">
      <c r="A178" s="60"/>
      <c r="B178" s="71" t="s">
        <v>186</v>
      </c>
      <c r="C178" s="72">
        <v>1.0</v>
      </c>
      <c r="D178" s="40"/>
      <c r="G178" s="40"/>
    </row>
    <row r="179" ht="15.75" customHeight="1">
      <c r="A179" s="60"/>
      <c r="B179" s="61"/>
      <c r="C179" s="66"/>
      <c r="D179" s="40"/>
      <c r="G179" s="40"/>
    </row>
    <row r="180" ht="15.75" customHeight="1">
      <c r="A180" s="68"/>
      <c r="B180" s="68"/>
      <c r="C180" s="68"/>
      <c r="D180" s="40"/>
      <c r="G180" s="40"/>
    </row>
    <row r="181" ht="15.75" customHeight="1">
      <c r="A181" s="57" t="s">
        <v>196</v>
      </c>
      <c r="B181" s="74" t="s">
        <v>197</v>
      </c>
      <c r="C181" s="69">
        <v>15.0</v>
      </c>
      <c r="D181" s="40"/>
      <c r="G181" s="40"/>
    </row>
    <row r="182" ht="15.75" customHeight="1">
      <c r="A182" s="60"/>
      <c r="B182" s="71" t="s">
        <v>198</v>
      </c>
      <c r="C182" s="72">
        <v>1.0</v>
      </c>
      <c r="D182" s="40"/>
      <c r="G182" s="40"/>
    </row>
    <row r="183" ht="15.75" customHeight="1">
      <c r="A183" s="60"/>
      <c r="B183" s="71" t="s">
        <v>199</v>
      </c>
      <c r="C183" s="72">
        <v>1.0</v>
      </c>
      <c r="D183" s="40"/>
      <c r="G183" s="40"/>
    </row>
    <row r="184" ht="15.75" customHeight="1">
      <c r="A184" s="60"/>
      <c r="B184" s="71" t="s">
        <v>200</v>
      </c>
      <c r="C184" s="72">
        <v>1.0</v>
      </c>
      <c r="D184" s="40"/>
      <c r="G184" s="40"/>
    </row>
    <row r="185" ht="15.75" customHeight="1">
      <c r="A185" s="68"/>
      <c r="B185" s="71" t="s">
        <v>201</v>
      </c>
      <c r="C185" s="72">
        <v>3.0</v>
      </c>
      <c r="D185" s="40"/>
      <c r="G185" s="40"/>
    </row>
    <row r="186" ht="15.75" customHeight="1">
      <c r="A186" s="68"/>
      <c r="B186" s="71" t="s">
        <v>202</v>
      </c>
      <c r="C186" s="72">
        <v>3.0</v>
      </c>
      <c r="D186" s="40"/>
      <c r="G186" s="40"/>
    </row>
    <row r="187" ht="15.75" customHeight="1">
      <c r="A187" s="68"/>
      <c r="B187" s="71" t="s">
        <v>203</v>
      </c>
      <c r="C187" s="72">
        <v>3.0</v>
      </c>
      <c r="D187" s="40"/>
      <c r="G187" s="40"/>
    </row>
    <row r="188" ht="15.75" customHeight="1">
      <c r="A188" s="68"/>
      <c r="B188" s="71" t="s">
        <v>204</v>
      </c>
      <c r="C188" s="72">
        <v>2.0</v>
      </c>
      <c r="D188" s="40"/>
      <c r="G188" s="40"/>
    </row>
    <row r="189" ht="15.75" customHeight="1">
      <c r="A189" s="68"/>
      <c r="B189" s="71" t="s">
        <v>205</v>
      </c>
      <c r="C189" s="72">
        <v>1.0</v>
      </c>
      <c r="D189" s="40"/>
      <c r="G189" s="40"/>
    </row>
    <row r="190" ht="15.75" customHeight="1">
      <c r="A190" s="68"/>
      <c r="B190" s="68"/>
      <c r="C190" s="70"/>
      <c r="D190" s="40"/>
      <c r="G190" s="40"/>
    </row>
    <row r="191" ht="15.75" customHeight="1">
      <c r="A191" s="57" t="s">
        <v>206</v>
      </c>
      <c r="B191" s="74" t="s">
        <v>207</v>
      </c>
      <c r="C191" s="69">
        <v>15.0</v>
      </c>
      <c r="D191" s="40"/>
      <c r="G191" s="40"/>
    </row>
    <row r="192" ht="15.75" customHeight="1">
      <c r="A192" s="39"/>
      <c r="B192" s="71" t="s">
        <v>208</v>
      </c>
      <c r="C192" s="72">
        <v>3.0</v>
      </c>
      <c r="D192" s="40"/>
      <c r="G192" s="40"/>
    </row>
    <row r="193" ht="15.75" customHeight="1">
      <c r="A193" s="60"/>
      <c r="B193" s="71" t="s">
        <v>209</v>
      </c>
      <c r="C193" s="72">
        <v>2.0</v>
      </c>
      <c r="D193" s="40"/>
      <c r="G193" s="40"/>
    </row>
    <row r="194" ht="15.75" customHeight="1">
      <c r="A194" s="60"/>
      <c r="B194" s="71" t="s">
        <v>210</v>
      </c>
      <c r="C194" s="72">
        <v>2.0</v>
      </c>
      <c r="D194" s="40"/>
      <c r="G194" s="40"/>
    </row>
    <row r="195" ht="15.75" customHeight="1">
      <c r="A195" s="60"/>
      <c r="B195" s="71" t="s">
        <v>211</v>
      </c>
      <c r="C195" s="72">
        <v>3.0</v>
      </c>
      <c r="D195" s="40"/>
      <c r="G195" s="40"/>
    </row>
    <row r="196" ht="15.75" customHeight="1">
      <c r="A196" s="60"/>
      <c r="B196" s="71" t="s">
        <v>212</v>
      </c>
      <c r="C196" s="72">
        <v>2.0</v>
      </c>
      <c r="D196" s="40"/>
      <c r="G196" s="40"/>
    </row>
    <row r="197" ht="15.75" customHeight="1">
      <c r="A197" s="60"/>
      <c r="B197" s="71" t="s">
        <v>213</v>
      </c>
      <c r="C197" s="72">
        <v>2.0</v>
      </c>
      <c r="D197" s="40"/>
      <c r="G197" s="40"/>
    </row>
    <row r="198" ht="15.75" customHeight="1">
      <c r="A198" s="60"/>
      <c r="B198" s="71" t="s">
        <v>186</v>
      </c>
      <c r="C198" s="72">
        <v>1.0</v>
      </c>
      <c r="D198" s="40"/>
      <c r="G198" s="40"/>
    </row>
    <row r="199" ht="15.75" customHeight="1">
      <c r="A199" s="68"/>
      <c r="B199" s="68"/>
      <c r="C199" s="70"/>
      <c r="D199" s="40"/>
      <c r="G199" s="40"/>
    </row>
    <row r="200" ht="15.75" customHeight="1">
      <c r="A200" s="76" t="s">
        <v>214</v>
      </c>
      <c r="B200" s="74" t="s">
        <v>215</v>
      </c>
      <c r="C200" s="69">
        <v>10.0</v>
      </c>
      <c r="D200" s="40"/>
      <c r="G200" s="40"/>
    </row>
    <row r="201" ht="15.75" customHeight="1">
      <c r="A201" s="60"/>
      <c r="B201" s="71" t="s">
        <v>216</v>
      </c>
      <c r="C201" s="72">
        <v>3.0</v>
      </c>
      <c r="D201" s="40"/>
      <c r="G201" s="40"/>
    </row>
    <row r="202" ht="15.75" customHeight="1">
      <c r="A202" s="60"/>
      <c r="B202" s="71" t="s">
        <v>217</v>
      </c>
      <c r="C202" s="72">
        <v>3.0</v>
      </c>
      <c r="D202" s="40"/>
      <c r="G202" s="40"/>
    </row>
    <row r="203" ht="15.75" customHeight="1">
      <c r="A203" s="60"/>
      <c r="B203" s="71" t="s">
        <v>218</v>
      </c>
      <c r="C203" s="72">
        <v>2.0</v>
      </c>
      <c r="D203" s="40"/>
      <c r="G203" s="40"/>
    </row>
    <row r="204" ht="15.75" customHeight="1">
      <c r="A204" s="60"/>
      <c r="B204" s="71" t="s">
        <v>219</v>
      </c>
      <c r="C204" s="72">
        <v>1.0</v>
      </c>
      <c r="D204" s="40"/>
      <c r="G204" s="40"/>
    </row>
    <row r="205" ht="15.75" customHeight="1">
      <c r="A205" s="60"/>
      <c r="B205" s="71" t="s">
        <v>220</v>
      </c>
      <c r="C205" s="72">
        <v>1.0</v>
      </c>
      <c r="D205" s="40"/>
      <c r="G205" s="40"/>
    </row>
    <row r="206" ht="15.75" customHeight="1">
      <c r="A206" s="60"/>
      <c r="B206" s="73"/>
      <c r="C206" s="73"/>
      <c r="D206" s="40"/>
      <c r="G206" s="40"/>
    </row>
    <row r="207" ht="15.75" customHeight="1">
      <c r="A207" s="60"/>
      <c r="B207" s="73"/>
      <c r="C207" s="73"/>
      <c r="D207" s="40"/>
      <c r="G207" s="40"/>
    </row>
    <row r="208" ht="15.75" customHeight="1">
      <c r="A208" s="68"/>
      <c r="B208" s="68"/>
      <c r="C208" s="70"/>
      <c r="D208" s="40"/>
      <c r="G208" s="40"/>
    </row>
    <row r="209" ht="15.75" customHeight="1">
      <c r="A209" s="57" t="s">
        <v>221</v>
      </c>
      <c r="B209" s="74" t="s">
        <v>222</v>
      </c>
      <c r="C209" s="69">
        <v>8.0</v>
      </c>
      <c r="D209" s="40"/>
      <c r="G209" s="40"/>
    </row>
    <row r="210" ht="15.75" customHeight="1">
      <c r="A210" s="60"/>
      <c r="B210" s="77" t="s">
        <v>223</v>
      </c>
      <c r="C210" s="72">
        <v>1.0</v>
      </c>
      <c r="D210" s="40"/>
      <c r="G210" s="40"/>
    </row>
    <row r="211" ht="15.75" customHeight="1">
      <c r="A211" s="60"/>
      <c r="B211" s="71" t="s">
        <v>224</v>
      </c>
      <c r="C211" s="72">
        <v>2.0</v>
      </c>
      <c r="D211" s="40"/>
      <c r="G211" s="40"/>
    </row>
    <row r="212" ht="15.75" customHeight="1">
      <c r="A212" s="60"/>
      <c r="B212" s="71" t="s">
        <v>225</v>
      </c>
      <c r="C212" s="72">
        <v>3.0</v>
      </c>
      <c r="D212" s="40"/>
      <c r="G212" s="40"/>
    </row>
    <row r="213" ht="15.75" customHeight="1">
      <c r="A213" s="60"/>
      <c r="B213" s="71" t="s">
        <v>226</v>
      </c>
      <c r="C213" s="72">
        <v>1.0</v>
      </c>
      <c r="D213" s="40"/>
      <c r="G213" s="40"/>
    </row>
    <row r="214" ht="15.75" customHeight="1">
      <c r="A214" s="60"/>
      <c r="B214" s="71" t="s">
        <v>186</v>
      </c>
      <c r="C214" s="72">
        <v>1.0</v>
      </c>
      <c r="D214" s="40"/>
      <c r="G214" s="40"/>
    </row>
    <row r="215" ht="15.75" customHeight="1">
      <c r="A215" s="68"/>
      <c r="B215" s="68"/>
      <c r="C215" s="70"/>
      <c r="D215" s="40"/>
      <c r="G215" s="40"/>
    </row>
    <row r="216" ht="15.75" customHeight="1">
      <c r="A216" s="57" t="s">
        <v>227</v>
      </c>
      <c r="B216" s="74" t="s">
        <v>228</v>
      </c>
      <c r="C216" s="69">
        <v>10.0</v>
      </c>
      <c r="D216" s="40"/>
      <c r="G216" s="40"/>
    </row>
    <row r="217" ht="15.75" customHeight="1">
      <c r="A217" s="60"/>
      <c r="B217" s="71" t="s">
        <v>229</v>
      </c>
      <c r="C217" s="72">
        <v>1.0</v>
      </c>
      <c r="D217" s="40"/>
      <c r="G217" s="40"/>
    </row>
    <row r="218" ht="15.75" customHeight="1">
      <c r="A218" s="60"/>
      <c r="B218" s="71" t="s">
        <v>230</v>
      </c>
      <c r="C218" s="72">
        <v>4.0</v>
      </c>
      <c r="D218" s="40"/>
      <c r="G218" s="40"/>
    </row>
    <row r="219" ht="15.75" customHeight="1">
      <c r="A219" s="60"/>
      <c r="B219" s="71" t="s">
        <v>225</v>
      </c>
      <c r="C219" s="72">
        <v>3.0</v>
      </c>
      <c r="D219" s="40"/>
      <c r="G219" s="40"/>
    </row>
    <row r="220" ht="15.75" customHeight="1">
      <c r="A220" s="60"/>
      <c r="B220" s="71" t="s">
        <v>231</v>
      </c>
      <c r="C220" s="72">
        <v>1.0</v>
      </c>
      <c r="D220" s="40"/>
      <c r="G220" s="40"/>
    </row>
    <row r="221" ht="15.75" customHeight="1">
      <c r="A221" s="60"/>
      <c r="B221" s="71" t="s">
        <v>186</v>
      </c>
      <c r="C221" s="72">
        <v>1.0</v>
      </c>
      <c r="D221" s="40"/>
      <c r="G221" s="40"/>
    </row>
    <row r="222" ht="15.75" customHeight="1">
      <c r="A222" s="60"/>
      <c r="B222" s="61"/>
      <c r="C222" s="66"/>
      <c r="D222" s="40"/>
      <c r="G222" s="40"/>
    </row>
    <row r="223" ht="15.75" customHeight="1">
      <c r="A223" s="68"/>
      <c r="B223" s="68"/>
      <c r="C223" s="68"/>
      <c r="D223" s="40"/>
      <c r="G223" s="40"/>
    </row>
    <row r="224" ht="15.75" customHeight="1">
      <c r="A224" s="57" t="s">
        <v>232</v>
      </c>
      <c r="B224" s="74" t="s">
        <v>233</v>
      </c>
      <c r="C224" s="69">
        <v>8.0</v>
      </c>
      <c r="D224" s="40"/>
      <c r="G224" s="40"/>
    </row>
    <row r="225" ht="15.75" customHeight="1">
      <c r="A225" s="60"/>
      <c r="B225" s="71" t="s">
        <v>234</v>
      </c>
      <c r="C225" s="72">
        <v>1.0</v>
      </c>
      <c r="D225" s="40"/>
      <c r="G225" s="40"/>
    </row>
    <row r="226" ht="15.75" customHeight="1">
      <c r="A226" s="60"/>
      <c r="B226" s="71" t="s">
        <v>235</v>
      </c>
      <c r="C226" s="72">
        <v>2.0</v>
      </c>
      <c r="D226" s="40"/>
      <c r="G226" s="40"/>
    </row>
    <row r="227" ht="15.75" customHeight="1">
      <c r="A227" s="60"/>
      <c r="B227" s="71" t="s">
        <v>225</v>
      </c>
      <c r="C227" s="72">
        <v>2.0</v>
      </c>
      <c r="D227" s="40"/>
      <c r="G227" s="40"/>
    </row>
    <row r="228" ht="15.75" customHeight="1">
      <c r="A228" s="60"/>
      <c r="B228" s="71" t="s">
        <v>184</v>
      </c>
      <c r="C228" s="72">
        <v>2.0</v>
      </c>
      <c r="D228" s="40"/>
      <c r="G228" s="40"/>
    </row>
    <row r="229" ht="15.75" customHeight="1">
      <c r="A229" s="60"/>
      <c r="B229" s="71" t="s">
        <v>186</v>
      </c>
      <c r="C229" s="72">
        <v>1.0</v>
      </c>
      <c r="D229" s="40"/>
      <c r="G229" s="40"/>
    </row>
    <row r="230" ht="15.75" customHeight="1">
      <c r="A230" s="68"/>
      <c r="B230" s="68"/>
      <c r="C230" s="68"/>
      <c r="D230" s="40"/>
      <c r="G230" s="40"/>
    </row>
    <row r="231" ht="15.75" customHeight="1">
      <c r="A231" s="57" t="s">
        <v>236</v>
      </c>
      <c r="B231" s="58" t="s">
        <v>237</v>
      </c>
      <c r="C231" s="69">
        <f>SUM(C232:C235)</f>
        <v>0</v>
      </c>
      <c r="D231" s="40"/>
      <c r="G231" s="40"/>
    </row>
    <row r="232" ht="15.75" customHeight="1">
      <c r="A232" s="60"/>
      <c r="B232" s="61"/>
      <c r="C232" s="66"/>
      <c r="D232" s="40"/>
      <c r="G232" s="40"/>
    </row>
    <row r="233" ht="15.75" customHeight="1">
      <c r="A233" s="60"/>
      <c r="B233" s="61"/>
      <c r="C233" s="66"/>
      <c r="D233" s="40"/>
      <c r="G233" s="40"/>
    </row>
    <row r="234" ht="15.75" customHeight="1">
      <c r="A234" s="60"/>
      <c r="B234" s="78"/>
      <c r="C234" s="66"/>
      <c r="D234" s="40"/>
      <c r="G234" s="40"/>
    </row>
    <row r="235" ht="15.75" customHeight="1">
      <c r="A235" s="68"/>
      <c r="B235" s="68"/>
      <c r="C235" s="68"/>
      <c r="D235" s="40"/>
      <c r="G235" s="40"/>
    </row>
    <row r="236" ht="15.75" customHeight="1">
      <c r="A236" s="57" t="s">
        <v>238</v>
      </c>
      <c r="B236" s="74" t="s">
        <v>239</v>
      </c>
      <c r="C236" s="69">
        <v>15.0</v>
      </c>
      <c r="D236" s="40"/>
      <c r="G236" s="40"/>
    </row>
    <row r="237" ht="15.75" customHeight="1">
      <c r="A237" s="60"/>
      <c r="B237" s="71" t="s">
        <v>240</v>
      </c>
      <c r="C237" s="72">
        <v>10.0</v>
      </c>
      <c r="D237" s="40"/>
      <c r="G237" s="40"/>
    </row>
    <row r="238" ht="15.75" customHeight="1">
      <c r="A238" s="60"/>
      <c r="B238" s="71" t="s">
        <v>241</v>
      </c>
      <c r="C238" s="72">
        <v>2.0</v>
      </c>
      <c r="D238" s="40"/>
      <c r="G238" s="40"/>
    </row>
    <row r="239" ht="15.75" customHeight="1">
      <c r="A239" s="60"/>
      <c r="B239" s="71" t="s">
        <v>242</v>
      </c>
      <c r="C239" s="72">
        <v>2.0</v>
      </c>
      <c r="D239" s="40"/>
      <c r="G239" s="40"/>
    </row>
    <row r="240" ht="15.75" customHeight="1">
      <c r="A240" s="26"/>
      <c r="B240" s="71" t="s">
        <v>186</v>
      </c>
      <c r="C240" s="72">
        <v>1.0</v>
      </c>
      <c r="G240" s="40"/>
    </row>
    <row r="241" ht="15.75" customHeight="1">
      <c r="A241" s="26"/>
      <c r="C241" s="15"/>
      <c r="G241" s="40"/>
    </row>
    <row r="242" ht="15.75" customHeight="1">
      <c r="A242" s="26"/>
      <c r="C242" s="15"/>
    </row>
    <row r="243" ht="15.75" customHeight="1">
      <c r="A243" s="26"/>
      <c r="C243" s="15"/>
    </row>
    <row r="244" ht="15.75" customHeight="1">
      <c r="A244" s="26"/>
      <c r="C244" s="15"/>
    </row>
    <row r="245" ht="15.75" customHeight="1">
      <c r="A245" s="26"/>
      <c r="C245" s="15"/>
    </row>
    <row r="246" ht="15.75" customHeight="1">
      <c r="A246" s="26"/>
      <c r="C246" s="15"/>
    </row>
    <row r="247" ht="15.75" customHeight="1">
      <c r="A247" s="26"/>
      <c r="C247" s="15"/>
    </row>
    <row r="248" ht="15.75" customHeight="1">
      <c r="A248" s="26"/>
      <c r="C248" s="15"/>
    </row>
    <row r="249" ht="15.75" customHeight="1">
      <c r="A249" s="26"/>
      <c r="C249" s="15"/>
    </row>
    <row r="250" ht="15.75" customHeight="1">
      <c r="A250" s="26"/>
      <c r="C250" s="15"/>
    </row>
    <row r="251" ht="15.75" customHeight="1">
      <c r="A251" s="26"/>
      <c r="C251" s="15"/>
    </row>
    <row r="252" ht="15.75" customHeight="1">
      <c r="A252" s="26"/>
      <c r="C252" s="15"/>
    </row>
    <row r="253" ht="15.75" customHeight="1">
      <c r="A253" s="26"/>
      <c r="C253" s="15"/>
    </row>
    <row r="254" ht="15.75" customHeight="1">
      <c r="A254" s="26"/>
      <c r="C254" s="15"/>
    </row>
    <row r="255" ht="15.75" customHeight="1">
      <c r="A255" s="26"/>
      <c r="C255" s="15"/>
    </row>
    <row r="256" ht="15.75" customHeight="1">
      <c r="A256" s="26"/>
      <c r="C256" s="15"/>
    </row>
    <row r="257" ht="15.75" customHeight="1">
      <c r="A257" s="26"/>
      <c r="C257" s="15"/>
    </row>
    <row r="258" ht="15.75" customHeight="1">
      <c r="A258" s="26"/>
      <c r="C258" s="15"/>
    </row>
    <row r="259" ht="15.75" customHeight="1">
      <c r="A259" s="26"/>
      <c r="C259" s="15"/>
    </row>
    <row r="260" ht="15.75" customHeight="1">
      <c r="A260" s="26"/>
      <c r="C260" s="15"/>
    </row>
    <row r="261" ht="15.75" customHeight="1">
      <c r="A261" s="26"/>
      <c r="C261" s="15"/>
    </row>
    <row r="262" ht="15.75" customHeight="1">
      <c r="A262" s="26"/>
      <c r="C262" s="15"/>
    </row>
    <row r="263" ht="15.75" customHeight="1">
      <c r="A263" s="26"/>
      <c r="C263" s="15"/>
    </row>
    <row r="264" ht="15.75" customHeight="1">
      <c r="A264" s="26"/>
      <c r="C264" s="15"/>
    </row>
    <row r="265" ht="15.75" customHeight="1">
      <c r="A265" s="26"/>
      <c r="C265" s="15"/>
    </row>
    <row r="266" ht="15.75" customHeight="1">
      <c r="A266" s="26"/>
      <c r="C266" s="15"/>
    </row>
    <row r="267" ht="15.75" customHeight="1">
      <c r="A267" s="26"/>
      <c r="C267" s="15"/>
    </row>
    <row r="268" ht="15.75" customHeight="1">
      <c r="A268" s="26"/>
      <c r="C268" s="15"/>
    </row>
    <row r="269" ht="15.75" customHeight="1">
      <c r="A269" s="26"/>
      <c r="C269" s="15"/>
    </row>
    <row r="270" ht="15.75" customHeight="1">
      <c r="A270" s="26"/>
      <c r="C270" s="15"/>
    </row>
    <row r="271" ht="15.75" customHeight="1">
      <c r="A271" s="26"/>
      <c r="C271" s="15"/>
    </row>
    <row r="272" ht="15.75" customHeight="1">
      <c r="A272" s="26"/>
      <c r="C272" s="15"/>
    </row>
    <row r="273" ht="15.75" customHeight="1">
      <c r="A273" s="26"/>
      <c r="C273" s="15"/>
    </row>
    <row r="274" ht="15.75" customHeight="1">
      <c r="A274" s="26"/>
      <c r="C274" s="15"/>
    </row>
    <row r="275" ht="15.75" customHeight="1">
      <c r="A275" s="26"/>
      <c r="C275" s="15"/>
    </row>
    <row r="276" ht="15.75" customHeight="1">
      <c r="A276" s="26"/>
      <c r="C276" s="15"/>
    </row>
    <row r="277" ht="15.75" customHeight="1">
      <c r="A277" s="26"/>
      <c r="C277" s="15"/>
    </row>
    <row r="278" ht="15.75" customHeight="1">
      <c r="A278" s="26"/>
      <c r="C278" s="15"/>
    </row>
    <row r="279" ht="15.75" customHeight="1">
      <c r="A279" s="26"/>
      <c r="C279" s="15"/>
    </row>
    <row r="280" ht="15.75" customHeight="1">
      <c r="A280" s="26"/>
      <c r="C280" s="15"/>
    </row>
    <row r="281" ht="15.75" customHeight="1">
      <c r="A281" s="26"/>
      <c r="C281" s="15"/>
    </row>
    <row r="282" ht="15.75" customHeight="1">
      <c r="A282" s="26"/>
      <c r="C282" s="15"/>
    </row>
    <row r="283" ht="15.75" customHeight="1">
      <c r="A283" s="26"/>
      <c r="C283" s="15"/>
    </row>
    <row r="284" ht="15.75" customHeight="1">
      <c r="A284" s="26"/>
      <c r="C284" s="15"/>
    </row>
    <row r="285" ht="15.75" customHeight="1">
      <c r="A285" s="26"/>
      <c r="C285" s="15"/>
    </row>
    <row r="286" ht="15.75" customHeight="1">
      <c r="A286" s="26"/>
      <c r="C286" s="15"/>
    </row>
    <row r="287" ht="15.75" customHeight="1">
      <c r="A287" s="26"/>
      <c r="C287" s="15"/>
    </row>
    <row r="288" ht="15.75" customHeight="1">
      <c r="A288" s="26"/>
      <c r="C288" s="15"/>
    </row>
    <row r="289" ht="15.75" customHeight="1">
      <c r="A289" s="26"/>
      <c r="C289" s="15"/>
    </row>
    <row r="290" ht="15.75" customHeight="1">
      <c r="A290" s="26"/>
      <c r="C290" s="15"/>
    </row>
    <row r="291" ht="15.75" customHeight="1">
      <c r="A291" s="26"/>
      <c r="C291" s="15"/>
    </row>
    <row r="292" ht="15.75" customHeight="1">
      <c r="A292" s="26"/>
      <c r="C292" s="15"/>
    </row>
    <row r="293" ht="15.75" customHeight="1">
      <c r="A293" s="26"/>
      <c r="C293" s="15"/>
    </row>
    <row r="294" ht="15.75" customHeight="1">
      <c r="A294" s="26"/>
      <c r="C294" s="15"/>
    </row>
    <row r="295" ht="15.75" customHeight="1">
      <c r="A295" s="26"/>
      <c r="C295" s="15"/>
    </row>
    <row r="296" ht="15.75" customHeight="1">
      <c r="A296" s="26"/>
      <c r="C296" s="15"/>
    </row>
    <row r="297" ht="15.75" customHeight="1">
      <c r="A297" s="26"/>
      <c r="C297" s="15"/>
    </row>
    <row r="298" ht="15.75" customHeight="1">
      <c r="A298" s="26"/>
      <c r="C298" s="15"/>
    </row>
    <row r="299" ht="15.75" customHeight="1">
      <c r="A299" s="26"/>
      <c r="C299" s="15"/>
    </row>
    <row r="300" ht="15.75" customHeight="1">
      <c r="A300" s="26"/>
      <c r="C300" s="15"/>
    </row>
    <row r="301" ht="15.75" customHeight="1">
      <c r="A301" s="26"/>
      <c r="C301" s="15"/>
    </row>
    <row r="302" ht="15.75" customHeight="1">
      <c r="A302" s="26"/>
      <c r="C302" s="15"/>
    </row>
    <row r="303" ht="15.75" customHeight="1">
      <c r="A303" s="26"/>
      <c r="C303" s="15"/>
    </row>
    <row r="304" ht="15.75" customHeight="1">
      <c r="A304" s="26"/>
      <c r="C304" s="15"/>
    </row>
    <row r="305" ht="15.75" customHeight="1">
      <c r="A305" s="26"/>
      <c r="C305" s="15"/>
    </row>
    <row r="306" ht="15.75" customHeight="1">
      <c r="A306" s="26"/>
      <c r="C306" s="15"/>
    </row>
    <row r="307" ht="15.75" customHeight="1">
      <c r="A307" s="26"/>
      <c r="C307" s="15"/>
    </row>
    <row r="308" ht="15.75" customHeight="1">
      <c r="A308" s="26"/>
      <c r="C308" s="15"/>
    </row>
    <row r="309" ht="15.75" customHeight="1">
      <c r="A309" s="26"/>
      <c r="C309" s="15"/>
    </row>
    <row r="310" ht="15.75" customHeight="1">
      <c r="A310" s="26"/>
      <c r="C310" s="15"/>
    </row>
    <row r="311" ht="15.75" customHeight="1">
      <c r="A311" s="26"/>
      <c r="C311" s="15"/>
    </row>
    <row r="312" ht="15.75" customHeight="1">
      <c r="A312" s="26"/>
      <c r="C312" s="15"/>
    </row>
    <row r="313" ht="15.75" customHeight="1">
      <c r="A313" s="26"/>
      <c r="C313" s="15"/>
    </row>
    <row r="314" ht="15.75" customHeight="1">
      <c r="A314" s="26"/>
      <c r="C314" s="15"/>
    </row>
    <row r="315" ht="15.75" customHeight="1">
      <c r="A315" s="26"/>
      <c r="C315" s="15"/>
    </row>
    <row r="316" ht="15.75" customHeight="1">
      <c r="A316" s="26"/>
      <c r="C316" s="15"/>
    </row>
    <row r="317" ht="15.75" customHeight="1">
      <c r="A317" s="26"/>
      <c r="C317" s="15"/>
    </row>
    <row r="318" ht="15.75" customHeight="1">
      <c r="A318" s="26"/>
      <c r="C318" s="15"/>
    </row>
    <row r="319" ht="15.75" customHeight="1">
      <c r="A319" s="26"/>
      <c r="C319" s="15"/>
    </row>
    <row r="320" ht="15.75" customHeight="1">
      <c r="A320" s="26"/>
      <c r="C320" s="15"/>
    </row>
    <row r="321" ht="15.75" customHeight="1">
      <c r="A321" s="26"/>
      <c r="C321" s="15"/>
    </row>
    <row r="322" ht="15.75" customHeight="1">
      <c r="A322" s="26"/>
      <c r="C322" s="15"/>
    </row>
    <row r="323" ht="15.75" customHeight="1">
      <c r="A323" s="26"/>
      <c r="C323" s="15"/>
    </row>
    <row r="324" ht="15.75" customHeight="1">
      <c r="A324" s="26"/>
      <c r="C324" s="15"/>
    </row>
    <row r="325" ht="15.75" customHeight="1">
      <c r="A325" s="26"/>
      <c r="C325" s="15"/>
    </row>
    <row r="326" ht="15.75" customHeight="1">
      <c r="A326" s="26"/>
      <c r="C326" s="15"/>
    </row>
    <row r="327" ht="15.75" customHeight="1">
      <c r="A327" s="26"/>
      <c r="C327" s="15"/>
    </row>
    <row r="328" ht="15.75" customHeight="1">
      <c r="A328" s="26"/>
      <c r="C328" s="15"/>
    </row>
    <row r="329" ht="15.75" customHeight="1">
      <c r="A329" s="26"/>
      <c r="C329" s="15"/>
    </row>
    <row r="330" ht="15.75" customHeight="1">
      <c r="A330" s="26"/>
      <c r="C330" s="15"/>
    </row>
    <row r="331" ht="15.75" customHeight="1">
      <c r="A331" s="26"/>
      <c r="C331" s="15"/>
    </row>
    <row r="332" ht="15.75" customHeight="1">
      <c r="A332" s="26"/>
      <c r="C332" s="15"/>
    </row>
    <row r="333" ht="15.75" customHeight="1">
      <c r="A333" s="26"/>
      <c r="C333" s="15"/>
    </row>
    <row r="334" ht="15.75" customHeight="1">
      <c r="A334" s="26"/>
      <c r="C334" s="15"/>
    </row>
    <row r="335" ht="15.75" customHeight="1">
      <c r="A335" s="26"/>
      <c r="C335" s="15"/>
    </row>
    <row r="336" ht="15.75" customHeight="1">
      <c r="A336" s="26"/>
      <c r="C336" s="15"/>
    </row>
    <row r="337" ht="15.75" customHeight="1">
      <c r="A337" s="26"/>
      <c r="C337" s="15"/>
    </row>
    <row r="338" ht="15.75" customHeight="1">
      <c r="A338" s="26"/>
      <c r="C338" s="15"/>
    </row>
    <row r="339" ht="15.75" customHeight="1">
      <c r="A339" s="26"/>
      <c r="C339" s="15"/>
    </row>
    <row r="340" ht="15.75" customHeight="1">
      <c r="A340" s="26"/>
      <c r="C340" s="15"/>
    </row>
    <row r="341" ht="15.75" customHeight="1">
      <c r="A341" s="26"/>
      <c r="C341" s="15"/>
    </row>
    <row r="342" ht="15.75" customHeight="1">
      <c r="A342" s="26"/>
      <c r="C342" s="15"/>
    </row>
    <row r="343" ht="15.75" customHeight="1">
      <c r="A343" s="26"/>
      <c r="C343" s="15"/>
    </row>
    <row r="344" ht="15.75" customHeight="1">
      <c r="A344" s="26"/>
      <c r="C344" s="15"/>
    </row>
    <row r="345" ht="15.75" customHeight="1">
      <c r="A345" s="26"/>
      <c r="C345" s="15"/>
    </row>
    <row r="346" ht="15.75" customHeight="1">
      <c r="A346" s="26"/>
      <c r="C346" s="15"/>
    </row>
    <row r="347" ht="15.75" customHeight="1">
      <c r="A347" s="26"/>
      <c r="C347" s="15"/>
    </row>
    <row r="348" ht="15.75" customHeight="1">
      <c r="A348" s="26"/>
      <c r="C348" s="15"/>
    </row>
    <row r="349" ht="15.75" customHeight="1">
      <c r="A349" s="26"/>
      <c r="C349" s="15"/>
    </row>
    <row r="350" ht="15.75" customHeight="1">
      <c r="A350" s="26"/>
      <c r="C350" s="15"/>
    </row>
    <row r="351" ht="15.75" customHeight="1">
      <c r="A351" s="26"/>
      <c r="C351" s="15"/>
    </row>
    <row r="352" ht="15.75" customHeight="1">
      <c r="A352" s="26"/>
      <c r="C352" s="15"/>
    </row>
    <row r="353" ht="15.75" customHeight="1">
      <c r="A353" s="26"/>
      <c r="C353" s="15"/>
    </row>
    <row r="354" ht="15.75" customHeight="1">
      <c r="A354" s="26"/>
      <c r="C354" s="15"/>
    </row>
    <row r="355" ht="15.75" customHeight="1">
      <c r="A355" s="26"/>
      <c r="C355" s="15"/>
    </row>
    <row r="356" ht="15.75" customHeight="1">
      <c r="A356" s="26"/>
      <c r="C356" s="15"/>
    </row>
    <row r="357" ht="15.75" customHeight="1">
      <c r="A357" s="26"/>
      <c r="C357" s="15"/>
    </row>
    <row r="358" ht="15.75" customHeight="1">
      <c r="A358" s="26"/>
      <c r="C358" s="15"/>
    </row>
    <row r="359" ht="15.75" customHeight="1">
      <c r="A359" s="26"/>
      <c r="C359" s="15"/>
    </row>
    <row r="360" ht="15.75" customHeight="1">
      <c r="A360" s="26"/>
      <c r="C360" s="15"/>
    </row>
    <row r="361" ht="15.75" customHeight="1">
      <c r="A361" s="26"/>
      <c r="C361" s="15"/>
    </row>
    <row r="362" ht="15.75" customHeight="1">
      <c r="A362" s="26"/>
      <c r="C362" s="15"/>
    </row>
    <row r="363" ht="15.75" customHeight="1">
      <c r="A363" s="26"/>
      <c r="C363" s="15"/>
    </row>
    <row r="364" ht="15.75" customHeight="1">
      <c r="A364" s="26"/>
      <c r="C364" s="15"/>
    </row>
    <row r="365" ht="15.75" customHeight="1">
      <c r="A365" s="26"/>
      <c r="C365" s="15"/>
    </row>
    <row r="366" ht="15.75" customHeight="1">
      <c r="A366" s="26"/>
      <c r="C366" s="15"/>
    </row>
    <row r="367" ht="15.75" customHeight="1">
      <c r="A367" s="26"/>
      <c r="C367" s="15"/>
    </row>
    <row r="368" ht="15.75" customHeight="1">
      <c r="A368" s="26"/>
      <c r="C368" s="15"/>
    </row>
    <row r="369" ht="15.75" customHeight="1">
      <c r="A369" s="26"/>
      <c r="C369" s="15"/>
    </row>
    <row r="370" ht="15.75" customHeight="1">
      <c r="A370" s="26"/>
      <c r="C370" s="15"/>
    </row>
    <row r="371" ht="15.75" customHeight="1">
      <c r="A371" s="26"/>
      <c r="C371" s="15"/>
    </row>
    <row r="372" ht="15.75" customHeight="1">
      <c r="A372" s="26"/>
      <c r="C372" s="15"/>
    </row>
    <row r="373" ht="15.75" customHeight="1">
      <c r="A373" s="26"/>
      <c r="C373" s="15"/>
    </row>
    <row r="374" ht="15.75" customHeight="1">
      <c r="A374" s="26"/>
      <c r="C374" s="15"/>
    </row>
    <row r="375" ht="15.75" customHeight="1">
      <c r="A375" s="26"/>
      <c r="C375" s="15"/>
    </row>
    <row r="376" ht="15.75" customHeight="1">
      <c r="A376" s="26"/>
      <c r="C376" s="15"/>
    </row>
    <row r="377" ht="15.75" customHeight="1">
      <c r="A377" s="26"/>
      <c r="C377" s="15"/>
    </row>
    <row r="378" ht="15.75" customHeight="1">
      <c r="A378" s="26"/>
      <c r="C378" s="15"/>
    </row>
    <row r="379" ht="15.75" customHeight="1">
      <c r="A379" s="26"/>
      <c r="C379" s="15"/>
    </row>
    <row r="380" ht="15.75" customHeight="1">
      <c r="A380" s="26"/>
      <c r="C380" s="15"/>
    </row>
    <row r="381" ht="15.75" customHeight="1">
      <c r="A381" s="26"/>
      <c r="C381" s="15"/>
    </row>
    <row r="382" ht="15.75" customHeight="1">
      <c r="A382" s="26"/>
      <c r="C382" s="15"/>
    </row>
    <row r="383" ht="15.75" customHeight="1">
      <c r="A383" s="26"/>
      <c r="C383" s="15"/>
    </row>
    <row r="384" ht="15.75" customHeight="1">
      <c r="A384" s="26"/>
      <c r="C384" s="15"/>
    </row>
    <row r="385" ht="15.75" customHeight="1">
      <c r="A385" s="26"/>
      <c r="C385" s="15"/>
    </row>
    <row r="386" ht="15.75" customHeight="1">
      <c r="A386" s="26"/>
      <c r="C386" s="15"/>
    </row>
    <row r="387" ht="15.75" customHeight="1">
      <c r="A387" s="26"/>
      <c r="C387" s="15"/>
    </row>
    <row r="388" ht="15.75" customHeight="1">
      <c r="A388" s="26"/>
      <c r="C388" s="15"/>
    </row>
    <row r="389" ht="15.75" customHeight="1">
      <c r="A389" s="26"/>
      <c r="C389" s="15"/>
    </row>
    <row r="390" ht="15.75" customHeight="1">
      <c r="A390" s="26"/>
      <c r="C390" s="15"/>
    </row>
    <row r="391" ht="15.75" customHeight="1">
      <c r="A391" s="26"/>
      <c r="C391" s="15"/>
    </row>
    <row r="392" ht="15.75" customHeight="1">
      <c r="A392" s="26"/>
      <c r="C392" s="15"/>
    </row>
    <row r="393" ht="15.75" customHeight="1">
      <c r="A393" s="26"/>
      <c r="C393" s="15"/>
    </row>
    <row r="394" ht="15.75" customHeight="1">
      <c r="A394" s="26"/>
      <c r="C394" s="15"/>
    </row>
    <row r="395" ht="15.75" customHeight="1">
      <c r="A395" s="26"/>
      <c r="C395" s="15"/>
    </row>
    <row r="396" ht="15.75" customHeight="1">
      <c r="A396" s="26"/>
      <c r="C396" s="15"/>
    </row>
    <row r="397" ht="15.75" customHeight="1">
      <c r="A397" s="26"/>
      <c r="C397" s="15"/>
    </row>
    <row r="398" ht="15.75" customHeight="1">
      <c r="A398" s="26"/>
      <c r="C398" s="15"/>
    </row>
    <row r="399" ht="15.75" customHeight="1">
      <c r="A399" s="26"/>
      <c r="C399" s="15"/>
    </row>
    <row r="400" ht="15.75" customHeight="1">
      <c r="A400" s="26"/>
      <c r="C400" s="15"/>
    </row>
    <row r="401" ht="15.75" customHeight="1">
      <c r="A401" s="26"/>
      <c r="C401" s="15"/>
    </row>
    <row r="402" ht="15.75" customHeight="1">
      <c r="A402" s="26"/>
      <c r="C402" s="15"/>
    </row>
    <row r="403" ht="15.75" customHeight="1">
      <c r="A403" s="26"/>
      <c r="C403" s="15"/>
    </row>
    <row r="404" ht="15.75" customHeight="1">
      <c r="A404" s="26"/>
      <c r="C404" s="15"/>
    </row>
    <row r="405" ht="15.75" customHeight="1">
      <c r="A405" s="26"/>
      <c r="C405" s="15"/>
    </row>
    <row r="406" ht="15.75" customHeight="1">
      <c r="A406" s="26"/>
      <c r="C406" s="15"/>
    </row>
    <row r="407" ht="15.75" customHeight="1">
      <c r="A407" s="26"/>
      <c r="C407" s="15"/>
    </row>
    <row r="408" ht="15.75" customHeight="1">
      <c r="A408" s="26"/>
      <c r="C408" s="15"/>
    </row>
    <row r="409" ht="15.75" customHeight="1">
      <c r="A409" s="26"/>
      <c r="C409" s="15"/>
    </row>
    <row r="410" ht="15.75" customHeight="1">
      <c r="A410" s="26"/>
      <c r="C410" s="15"/>
    </row>
    <row r="411" ht="15.75" customHeight="1">
      <c r="A411" s="26"/>
      <c r="C411" s="15"/>
    </row>
    <row r="412" ht="15.75" customHeight="1">
      <c r="A412" s="26"/>
      <c r="C412" s="15"/>
    </row>
    <row r="413" ht="15.75" customHeight="1">
      <c r="A413" s="26"/>
      <c r="C413" s="15"/>
    </row>
    <row r="414" ht="15.75" customHeight="1">
      <c r="A414" s="26"/>
      <c r="C414" s="15"/>
    </row>
    <row r="415" ht="15.75" customHeight="1">
      <c r="A415" s="26"/>
      <c r="C415" s="15"/>
    </row>
    <row r="416" ht="15.75" customHeight="1">
      <c r="A416" s="26"/>
      <c r="C416" s="15"/>
    </row>
    <row r="417" ht="15.75" customHeight="1">
      <c r="A417" s="26"/>
      <c r="C417" s="15"/>
    </row>
    <row r="418" ht="15.75" customHeight="1">
      <c r="A418" s="26"/>
      <c r="C418" s="15"/>
    </row>
    <row r="419" ht="15.75" customHeight="1">
      <c r="A419" s="26"/>
      <c r="C419" s="15"/>
    </row>
    <row r="420" ht="15.75" customHeight="1">
      <c r="A420" s="26"/>
      <c r="C420" s="15"/>
    </row>
    <row r="421" ht="15.75" customHeight="1">
      <c r="A421" s="26"/>
      <c r="C421" s="15"/>
    </row>
    <row r="422" ht="15.75" customHeight="1">
      <c r="A422" s="26"/>
      <c r="C422" s="15"/>
    </row>
    <row r="423" ht="15.75" customHeight="1">
      <c r="A423" s="26"/>
      <c r="C423" s="15"/>
    </row>
    <row r="424" ht="15.75" customHeight="1">
      <c r="A424" s="26"/>
      <c r="C424" s="15"/>
    </row>
    <row r="425" ht="15.75" customHeight="1">
      <c r="A425" s="26"/>
      <c r="C425" s="15"/>
    </row>
    <row r="426" ht="15.75" customHeight="1">
      <c r="A426" s="26"/>
      <c r="C426" s="15"/>
    </row>
    <row r="427" ht="15.75" customHeight="1">
      <c r="A427" s="26"/>
      <c r="C427" s="15"/>
    </row>
    <row r="428" ht="15.75" customHeight="1">
      <c r="A428" s="26"/>
      <c r="C428" s="15"/>
    </row>
    <row r="429" ht="15.75" customHeight="1">
      <c r="A429" s="26"/>
      <c r="C429" s="15"/>
    </row>
    <row r="430" ht="15.75" customHeight="1">
      <c r="A430" s="26"/>
      <c r="C430" s="15"/>
    </row>
    <row r="431" ht="15.75" customHeight="1">
      <c r="A431" s="26"/>
      <c r="C431" s="15"/>
    </row>
    <row r="432" ht="15.75" customHeight="1">
      <c r="A432" s="26"/>
      <c r="C432" s="15"/>
    </row>
    <row r="433" ht="15.75" customHeight="1">
      <c r="A433" s="26"/>
      <c r="C433" s="15"/>
    </row>
    <row r="434" ht="15.75" customHeight="1">
      <c r="A434" s="26"/>
      <c r="C434" s="15"/>
    </row>
    <row r="435" ht="15.75" customHeight="1">
      <c r="A435" s="26"/>
      <c r="C435" s="15"/>
    </row>
    <row r="436" ht="15.75" customHeight="1">
      <c r="A436" s="26"/>
      <c r="C436" s="15"/>
    </row>
    <row r="437" ht="15.75" customHeight="1">
      <c r="A437" s="26"/>
      <c r="C437" s="15"/>
    </row>
    <row r="438" ht="15.75" customHeight="1">
      <c r="A438" s="26"/>
      <c r="C438" s="15"/>
    </row>
    <row r="439" ht="15.75" customHeight="1">
      <c r="A439" s="26"/>
      <c r="C439" s="15"/>
    </row>
    <row r="440" ht="15.75" customHeight="1">
      <c r="A440" s="26"/>
      <c r="C440" s="15"/>
    </row>
    <row r="441" ht="15.75" customHeight="1">
      <c r="A441" s="26"/>
      <c r="C441" s="15"/>
    </row>
    <row r="442" ht="15.75" customHeight="1">
      <c r="A442" s="26"/>
      <c r="C442" s="15"/>
    </row>
    <row r="443" ht="15.75" customHeight="1">
      <c r="A443" s="26"/>
      <c r="C443" s="15"/>
    </row>
    <row r="444" ht="15.75" customHeight="1">
      <c r="A444" s="26"/>
      <c r="C444" s="15"/>
    </row>
    <row r="445" ht="15.75" customHeight="1">
      <c r="A445" s="26"/>
      <c r="C445" s="15"/>
    </row>
    <row r="446" ht="15.75" customHeight="1">
      <c r="A446" s="26"/>
      <c r="C446" s="15"/>
    </row>
    <row r="447" ht="15.75" customHeight="1">
      <c r="A447" s="26"/>
      <c r="C447" s="15"/>
    </row>
    <row r="448" ht="15.75" customHeight="1">
      <c r="A448" s="26"/>
      <c r="C448" s="15"/>
    </row>
    <row r="449" ht="15.75" customHeight="1">
      <c r="A449" s="26"/>
      <c r="C449" s="15"/>
    </row>
    <row r="450" ht="15.75" customHeight="1">
      <c r="A450" s="26"/>
      <c r="C450" s="15"/>
    </row>
    <row r="451" ht="15.75" customHeight="1">
      <c r="A451" s="26"/>
      <c r="C451" s="15"/>
    </row>
    <row r="452" ht="15.75" customHeight="1">
      <c r="A452" s="26"/>
      <c r="C452" s="15"/>
    </row>
    <row r="453" ht="15.75" customHeight="1">
      <c r="A453" s="26"/>
      <c r="C453" s="15"/>
    </row>
    <row r="454" ht="15.75" customHeight="1">
      <c r="A454" s="26"/>
      <c r="C454" s="15"/>
    </row>
    <row r="455" ht="15.75" customHeight="1">
      <c r="A455" s="26"/>
      <c r="C455" s="15"/>
    </row>
    <row r="456" ht="15.75" customHeight="1">
      <c r="A456" s="26"/>
      <c r="C456" s="15"/>
    </row>
    <row r="457" ht="15.75" customHeight="1">
      <c r="A457" s="26"/>
      <c r="C457" s="15"/>
    </row>
    <row r="458" ht="15.75" customHeight="1">
      <c r="A458" s="26"/>
      <c r="C458" s="15"/>
    </row>
    <row r="459" ht="15.75" customHeight="1">
      <c r="A459" s="26"/>
      <c r="C459" s="15"/>
    </row>
    <row r="460" ht="15.75" customHeight="1">
      <c r="A460" s="26"/>
      <c r="C460" s="15"/>
    </row>
    <row r="461" ht="15.75" customHeight="1">
      <c r="A461" s="26"/>
      <c r="C461" s="15"/>
    </row>
    <row r="462" ht="15.75" customHeight="1">
      <c r="A462" s="26"/>
      <c r="C462" s="15"/>
    </row>
    <row r="463" ht="15.75" customHeight="1">
      <c r="A463" s="26"/>
      <c r="C463" s="15"/>
    </row>
    <row r="464" ht="15.75" customHeight="1">
      <c r="A464" s="26"/>
      <c r="C464" s="15"/>
    </row>
    <row r="465" ht="15.75" customHeight="1">
      <c r="A465" s="26"/>
      <c r="C465" s="15"/>
    </row>
    <row r="466" ht="15.75" customHeight="1">
      <c r="A466" s="26"/>
      <c r="C466" s="15"/>
    </row>
    <row r="467" ht="15.75" customHeight="1">
      <c r="A467" s="26"/>
      <c r="C467" s="15"/>
    </row>
    <row r="468" ht="15.75" customHeight="1">
      <c r="A468" s="26"/>
      <c r="C468" s="15"/>
    </row>
    <row r="469" ht="15.75" customHeight="1">
      <c r="A469" s="26"/>
      <c r="C469" s="15"/>
    </row>
    <row r="470" ht="15.75" customHeight="1">
      <c r="A470" s="26"/>
      <c r="C470" s="15"/>
    </row>
    <row r="471" ht="15.75" customHeight="1">
      <c r="A471" s="26"/>
      <c r="C471" s="15"/>
    </row>
    <row r="472" ht="15.75" customHeight="1">
      <c r="A472" s="26"/>
      <c r="C472" s="15"/>
    </row>
    <row r="473" ht="15.75" customHeight="1">
      <c r="A473" s="26"/>
      <c r="C473" s="15"/>
    </row>
    <row r="474" ht="15.75" customHeight="1">
      <c r="A474" s="26"/>
      <c r="C474" s="15"/>
    </row>
    <row r="475" ht="15.75" customHeight="1">
      <c r="A475" s="26"/>
      <c r="C475" s="15"/>
    </row>
    <row r="476" ht="15.75" customHeight="1">
      <c r="A476" s="26"/>
      <c r="C476" s="15"/>
    </row>
    <row r="477" ht="15.75" customHeight="1">
      <c r="A477" s="26"/>
      <c r="C477" s="15"/>
    </row>
    <row r="478" ht="15.75" customHeight="1">
      <c r="A478" s="26"/>
      <c r="C478" s="15"/>
    </row>
    <row r="479" ht="15.75" customHeight="1">
      <c r="A479" s="26"/>
      <c r="C479" s="15"/>
    </row>
    <row r="480" ht="15.75" customHeight="1">
      <c r="A480" s="26"/>
      <c r="C480" s="15"/>
    </row>
    <row r="481" ht="15.75" customHeight="1">
      <c r="A481" s="26"/>
      <c r="C481" s="15"/>
    </row>
    <row r="482" ht="15.75" customHeight="1">
      <c r="A482" s="26"/>
      <c r="C482" s="15"/>
    </row>
    <row r="483" ht="15.75" customHeight="1">
      <c r="A483" s="26"/>
      <c r="C483" s="15"/>
    </row>
    <row r="484" ht="15.75" customHeight="1">
      <c r="A484" s="26"/>
      <c r="C484" s="15"/>
    </row>
    <row r="485" ht="15.75" customHeight="1">
      <c r="A485" s="26"/>
      <c r="C485" s="15"/>
    </row>
    <row r="486" ht="15.75" customHeight="1">
      <c r="A486" s="26"/>
      <c r="C486" s="15"/>
    </row>
    <row r="487" ht="15.75" customHeight="1">
      <c r="A487" s="26"/>
      <c r="C487" s="15"/>
    </row>
    <row r="488" ht="15.75" customHeight="1">
      <c r="A488" s="26"/>
      <c r="C488" s="15"/>
    </row>
    <row r="489" ht="15.75" customHeight="1">
      <c r="A489" s="26"/>
      <c r="C489" s="15"/>
    </row>
    <row r="490" ht="15.75" customHeight="1">
      <c r="A490" s="26"/>
      <c r="C490" s="15"/>
    </row>
    <row r="491" ht="15.75" customHeight="1">
      <c r="A491" s="26"/>
      <c r="C491" s="15"/>
    </row>
    <row r="492" ht="15.75" customHeight="1">
      <c r="A492" s="26"/>
      <c r="C492" s="15"/>
    </row>
    <row r="493" ht="15.75" customHeight="1">
      <c r="A493" s="26"/>
      <c r="C493" s="15"/>
    </row>
    <row r="494" ht="15.75" customHeight="1">
      <c r="A494" s="26"/>
      <c r="C494" s="15"/>
    </row>
    <row r="495" ht="15.75" customHeight="1">
      <c r="A495" s="26"/>
      <c r="C495" s="15"/>
    </row>
    <row r="496" ht="15.75" customHeight="1">
      <c r="A496" s="26"/>
      <c r="C496" s="15"/>
    </row>
    <row r="497" ht="15.75" customHeight="1">
      <c r="A497" s="26"/>
      <c r="C497" s="15"/>
    </row>
    <row r="498" ht="15.75" customHeight="1">
      <c r="A498" s="26"/>
      <c r="C498" s="15"/>
    </row>
    <row r="499" ht="15.75" customHeight="1">
      <c r="A499" s="26"/>
      <c r="C499" s="15"/>
    </row>
    <row r="500" ht="15.75" customHeight="1">
      <c r="A500" s="26"/>
      <c r="C500" s="15"/>
    </row>
    <row r="501" ht="15.75" customHeight="1">
      <c r="A501" s="26"/>
      <c r="C501" s="15"/>
    </row>
    <row r="502" ht="15.75" customHeight="1">
      <c r="A502" s="26"/>
      <c r="C502" s="15"/>
    </row>
    <row r="503" ht="15.75" customHeight="1">
      <c r="A503" s="26"/>
      <c r="C503" s="15"/>
    </row>
    <row r="504" ht="15.75" customHeight="1">
      <c r="A504" s="26"/>
      <c r="C504" s="15"/>
    </row>
    <row r="505" ht="15.75" customHeight="1">
      <c r="A505" s="26"/>
      <c r="C505" s="15"/>
    </row>
    <row r="506" ht="15.75" customHeight="1">
      <c r="A506" s="26"/>
      <c r="C506" s="15"/>
    </row>
    <row r="507" ht="15.75" customHeight="1">
      <c r="A507" s="26"/>
      <c r="C507" s="15"/>
    </row>
    <row r="508" ht="15.75" customHeight="1">
      <c r="A508" s="26"/>
      <c r="C508" s="15"/>
    </row>
    <row r="509" ht="15.75" customHeight="1">
      <c r="A509" s="26"/>
      <c r="C509" s="15"/>
    </row>
    <row r="510" ht="15.75" customHeight="1">
      <c r="A510" s="26"/>
      <c r="C510" s="15"/>
    </row>
    <row r="511" ht="15.75" customHeight="1">
      <c r="A511" s="26"/>
      <c r="C511" s="15"/>
    </row>
    <row r="512" ht="15.75" customHeight="1">
      <c r="A512" s="26"/>
      <c r="C512" s="15"/>
    </row>
    <row r="513" ht="15.75" customHeight="1">
      <c r="A513" s="26"/>
      <c r="C513" s="15"/>
    </row>
    <row r="514" ht="15.75" customHeight="1">
      <c r="A514" s="26"/>
      <c r="C514" s="15"/>
    </row>
    <row r="515" ht="15.75" customHeight="1">
      <c r="A515" s="26"/>
      <c r="C515" s="15"/>
    </row>
    <row r="516" ht="15.75" customHeight="1">
      <c r="A516" s="26"/>
      <c r="C516" s="15"/>
    </row>
    <row r="517" ht="15.75" customHeight="1">
      <c r="A517" s="26"/>
      <c r="C517" s="15"/>
    </row>
    <row r="518" ht="15.75" customHeight="1">
      <c r="A518" s="26"/>
      <c r="C518" s="15"/>
    </row>
    <row r="519" ht="15.75" customHeight="1">
      <c r="A519" s="26"/>
      <c r="C519" s="15"/>
    </row>
    <row r="520" ht="15.75" customHeight="1">
      <c r="A520" s="26"/>
      <c r="C520" s="15"/>
    </row>
    <row r="521" ht="15.75" customHeight="1">
      <c r="A521" s="26"/>
      <c r="C521" s="15"/>
    </row>
    <row r="522" ht="15.75" customHeight="1">
      <c r="A522" s="26"/>
      <c r="C522" s="15"/>
    </row>
    <row r="523" ht="15.75" customHeight="1">
      <c r="A523" s="26"/>
      <c r="C523" s="15"/>
    </row>
    <row r="524" ht="15.75" customHeight="1">
      <c r="A524" s="26"/>
      <c r="C524" s="15"/>
    </row>
    <row r="525" ht="15.75" customHeight="1">
      <c r="A525" s="26"/>
      <c r="C525" s="15"/>
    </row>
    <row r="526" ht="15.75" customHeight="1">
      <c r="A526" s="26"/>
      <c r="C526" s="15"/>
    </row>
    <row r="527" ht="15.75" customHeight="1">
      <c r="A527" s="26"/>
      <c r="C527" s="15"/>
    </row>
    <row r="528" ht="15.75" customHeight="1">
      <c r="A528" s="26"/>
      <c r="C528" s="15"/>
    </row>
    <row r="529" ht="15.75" customHeight="1">
      <c r="A529" s="26"/>
      <c r="C529" s="15"/>
    </row>
    <row r="530" ht="15.75" customHeight="1">
      <c r="A530" s="26"/>
      <c r="C530" s="15"/>
    </row>
    <row r="531" ht="15.75" customHeight="1">
      <c r="A531" s="26"/>
      <c r="C531" s="15"/>
    </row>
    <row r="532" ht="15.75" customHeight="1">
      <c r="A532" s="26"/>
      <c r="C532" s="15"/>
    </row>
    <row r="533" ht="15.75" customHeight="1">
      <c r="A533" s="26"/>
      <c r="C533" s="15"/>
    </row>
    <row r="534" ht="15.75" customHeight="1">
      <c r="A534" s="26"/>
      <c r="C534" s="15"/>
    </row>
    <row r="535" ht="15.75" customHeight="1">
      <c r="A535" s="26"/>
      <c r="C535" s="15"/>
    </row>
    <row r="536" ht="15.75" customHeight="1">
      <c r="A536" s="26"/>
      <c r="C536" s="15"/>
    </row>
    <row r="537" ht="15.75" customHeight="1">
      <c r="A537" s="26"/>
      <c r="C537" s="15"/>
    </row>
    <row r="538" ht="15.75" customHeight="1">
      <c r="A538" s="26"/>
      <c r="C538" s="15"/>
    </row>
    <row r="539" ht="15.75" customHeight="1">
      <c r="A539" s="26"/>
      <c r="C539" s="15"/>
    </row>
    <row r="540" ht="15.75" customHeight="1">
      <c r="A540" s="26"/>
      <c r="C540" s="15"/>
    </row>
    <row r="541" ht="15.75" customHeight="1">
      <c r="A541" s="26"/>
      <c r="C541" s="15"/>
    </row>
    <row r="542" ht="15.75" customHeight="1">
      <c r="A542" s="26"/>
      <c r="C542" s="15"/>
    </row>
    <row r="543" ht="15.75" customHeight="1">
      <c r="A543" s="26"/>
      <c r="C543" s="15"/>
    </row>
    <row r="544" ht="15.75" customHeight="1">
      <c r="A544" s="26"/>
      <c r="C544" s="15"/>
    </row>
    <row r="545" ht="15.75" customHeight="1">
      <c r="A545" s="26"/>
      <c r="C545" s="15"/>
    </row>
    <row r="546" ht="15.75" customHeight="1">
      <c r="A546" s="26"/>
      <c r="C546" s="15"/>
    </row>
    <row r="547" ht="15.75" customHeight="1">
      <c r="A547" s="26"/>
      <c r="C547" s="15"/>
    </row>
    <row r="548" ht="15.75" customHeight="1">
      <c r="A548" s="26"/>
      <c r="C548" s="15"/>
    </row>
    <row r="549" ht="15.75" customHeight="1">
      <c r="A549" s="26"/>
      <c r="C549" s="15"/>
    </row>
    <row r="550" ht="15.75" customHeight="1">
      <c r="A550" s="26"/>
      <c r="C550" s="15"/>
    </row>
    <row r="551" ht="15.75" customHeight="1">
      <c r="A551" s="26"/>
      <c r="C551" s="15"/>
    </row>
    <row r="552" ht="15.75" customHeight="1">
      <c r="A552" s="26"/>
      <c r="C552" s="15"/>
    </row>
    <row r="553" ht="15.75" customHeight="1">
      <c r="A553" s="26"/>
      <c r="C553" s="15"/>
    </row>
    <row r="554" ht="15.75" customHeight="1">
      <c r="A554" s="26"/>
      <c r="C554" s="15"/>
    </row>
    <row r="555" ht="15.75" customHeight="1">
      <c r="A555" s="26"/>
      <c r="C555" s="15"/>
    </row>
    <row r="556" ht="15.75" customHeight="1">
      <c r="A556" s="26"/>
      <c r="C556" s="15"/>
    </row>
    <row r="557" ht="15.75" customHeight="1">
      <c r="A557" s="26"/>
      <c r="C557" s="15"/>
    </row>
    <row r="558" ht="15.75" customHeight="1">
      <c r="A558" s="26"/>
      <c r="C558" s="15"/>
    </row>
    <row r="559" ht="15.75" customHeight="1">
      <c r="A559" s="26"/>
      <c r="C559" s="15"/>
    </row>
    <row r="560" ht="15.75" customHeight="1">
      <c r="A560" s="26"/>
      <c r="C560" s="15"/>
    </row>
    <row r="561" ht="15.75" customHeight="1">
      <c r="A561" s="26"/>
      <c r="C561" s="15"/>
    </row>
    <row r="562" ht="15.75" customHeight="1">
      <c r="A562" s="26"/>
      <c r="C562" s="15"/>
    </row>
    <row r="563" ht="15.75" customHeight="1">
      <c r="A563" s="26"/>
      <c r="C563" s="15"/>
    </row>
    <row r="564" ht="15.75" customHeight="1">
      <c r="A564" s="26"/>
      <c r="C564" s="15"/>
    </row>
    <row r="565" ht="15.75" customHeight="1">
      <c r="A565" s="26"/>
      <c r="C565" s="15"/>
    </row>
    <row r="566" ht="15.75" customHeight="1">
      <c r="A566" s="26"/>
      <c r="C566" s="15"/>
    </row>
    <row r="567" ht="15.75" customHeight="1">
      <c r="A567" s="26"/>
      <c r="C567" s="15"/>
    </row>
    <row r="568" ht="15.75" customHeight="1">
      <c r="A568" s="26"/>
      <c r="C568" s="15"/>
    </row>
    <row r="569" ht="15.75" customHeight="1">
      <c r="A569" s="26"/>
      <c r="C569" s="15"/>
    </row>
    <row r="570" ht="15.75" customHeight="1">
      <c r="A570" s="26"/>
      <c r="C570" s="15"/>
    </row>
    <row r="571" ht="15.75" customHeight="1">
      <c r="A571" s="26"/>
      <c r="C571" s="15"/>
    </row>
    <row r="572" ht="15.75" customHeight="1">
      <c r="A572" s="26"/>
      <c r="C572" s="15"/>
    </row>
    <row r="573" ht="15.75" customHeight="1">
      <c r="A573" s="26"/>
      <c r="C573" s="15"/>
    </row>
    <row r="574" ht="15.75" customHeight="1">
      <c r="A574" s="26"/>
      <c r="C574" s="15"/>
    </row>
    <row r="575" ht="15.75" customHeight="1">
      <c r="A575" s="26"/>
      <c r="C575" s="15"/>
    </row>
    <row r="576" ht="15.75" customHeight="1">
      <c r="A576" s="26"/>
      <c r="C576" s="15"/>
    </row>
    <row r="577" ht="15.75" customHeight="1">
      <c r="A577" s="26"/>
      <c r="C577" s="15"/>
    </row>
    <row r="578" ht="15.75" customHeight="1">
      <c r="A578" s="26"/>
      <c r="C578" s="15"/>
    </row>
    <row r="579" ht="15.75" customHeight="1">
      <c r="A579" s="26"/>
      <c r="C579" s="15"/>
    </row>
    <row r="580" ht="15.75" customHeight="1">
      <c r="A580" s="26"/>
      <c r="C580" s="15"/>
    </row>
    <row r="581" ht="15.75" customHeight="1">
      <c r="A581" s="26"/>
      <c r="C581" s="15"/>
    </row>
    <row r="582" ht="15.75" customHeight="1">
      <c r="A582" s="26"/>
      <c r="C582" s="15"/>
    </row>
    <row r="583" ht="15.75" customHeight="1">
      <c r="A583" s="26"/>
      <c r="C583" s="15"/>
    </row>
    <row r="584" ht="15.75" customHeight="1">
      <c r="A584" s="26"/>
      <c r="C584" s="15"/>
    </row>
    <row r="585" ht="15.75" customHeight="1">
      <c r="A585" s="26"/>
      <c r="C585" s="15"/>
    </row>
    <row r="586" ht="15.75" customHeight="1">
      <c r="A586" s="26"/>
      <c r="C586" s="15"/>
    </row>
    <row r="587" ht="15.75" customHeight="1">
      <c r="A587" s="26"/>
      <c r="C587" s="15"/>
    </row>
    <row r="588" ht="15.75" customHeight="1">
      <c r="A588" s="26"/>
      <c r="C588" s="15"/>
    </row>
    <row r="589" ht="15.75" customHeight="1">
      <c r="A589" s="26"/>
      <c r="C589" s="15"/>
    </row>
    <row r="590" ht="15.75" customHeight="1">
      <c r="A590" s="26"/>
      <c r="C590" s="15"/>
    </row>
    <row r="591" ht="15.75" customHeight="1">
      <c r="A591" s="26"/>
      <c r="C591" s="15"/>
    </row>
    <row r="592" ht="15.75" customHeight="1">
      <c r="A592" s="26"/>
      <c r="C592" s="15"/>
    </row>
    <row r="593" ht="15.75" customHeight="1">
      <c r="A593" s="26"/>
      <c r="C593" s="15"/>
    </row>
    <row r="594" ht="15.75" customHeight="1">
      <c r="A594" s="26"/>
      <c r="C594" s="15"/>
    </row>
    <row r="595" ht="15.75" customHeight="1">
      <c r="A595" s="26"/>
      <c r="C595" s="15"/>
    </row>
    <row r="596" ht="15.75" customHeight="1">
      <c r="A596" s="26"/>
      <c r="C596" s="15"/>
    </row>
    <row r="597" ht="15.75" customHeight="1">
      <c r="A597" s="26"/>
      <c r="C597" s="15"/>
    </row>
    <row r="598" ht="15.75" customHeight="1">
      <c r="A598" s="26"/>
      <c r="C598" s="15"/>
    </row>
    <row r="599" ht="15.75" customHeight="1">
      <c r="A599" s="26"/>
      <c r="C599" s="15"/>
    </row>
    <row r="600" ht="15.75" customHeight="1">
      <c r="A600" s="26"/>
      <c r="C600" s="15"/>
    </row>
    <row r="601" ht="15.75" customHeight="1">
      <c r="A601" s="26"/>
      <c r="C601" s="15"/>
    </row>
    <row r="602" ht="15.75" customHeight="1">
      <c r="A602" s="26"/>
      <c r="C602" s="15"/>
    </row>
    <row r="603" ht="15.75" customHeight="1">
      <c r="A603" s="26"/>
      <c r="C603" s="15"/>
    </row>
    <row r="604" ht="15.75" customHeight="1">
      <c r="A604" s="26"/>
      <c r="C604" s="15"/>
    </row>
    <row r="605" ht="15.75" customHeight="1">
      <c r="A605" s="26"/>
      <c r="C605" s="15"/>
    </row>
    <row r="606" ht="15.75" customHeight="1">
      <c r="A606" s="26"/>
      <c r="C606" s="15"/>
    </row>
    <row r="607" ht="15.75" customHeight="1">
      <c r="A607" s="26"/>
      <c r="C607" s="15"/>
    </row>
    <row r="608" ht="15.75" customHeight="1">
      <c r="A608" s="26"/>
      <c r="C608" s="15"/>
    </row>
    <row r="609" ht="15.75" customHeight="1">
      <c r="A609" s="26"/>
      <c r="C609" s="15"/>
    </row>
    <row r="610" ht="15.75" customHeight="1">
      <c r="A610" s="26"/>
      <c r="C610" s="15"/>
    </row>
    <row r="611" ht="15.75" customHeight="1">
      <c r="A611" s="26"/>
      <c r="C611" s="15"/>
    </row>
    <row r="612" ht="15.75" customHeight="1">
      <c r="A612" s="26"/>
      <c r="C612" s="15"/>
    </row>
    <row r="613" ht="15.75" customHeight="1">
      <c r="A613" s="26"/>
      <c r="C613" s="15"/>
    </row>
    <row r="614" ht="15.75" customHeight="1">
      <c r="A614" s="26"/>
      <c r="C614" s="15"/>
    </row>
    <row r="615" ht="15.75" customHeight="1">
      <c r="A615" s="26"/>
      <c r="C615" s="15"/>
    </row>
    <row r="616" ht="15.75" customHeight="1">
      <c r="A616" s="26"/>
      <c r="C616" s="15"/>
    </row>
    <row r="617" ht="15.75" customHeight="1">
      <c r="A617" s="26"/>
      <c r="C617" s="15"/>
    </row>
    <row r="618" ht="15.75" customHeight="1">
      <c r="A618" s="26"/>
      <c r="C618" s="15"/>
    </row>
    <row r="619" ht="15.75" customHeight="1">
      <c r="A619" s="26"/>
      <c r="C619" s="15"/>
    </row>
    <row r="620" ht="15.75" customHeight="1">
      <c r="A620" s="26"/>
      <c r="C620" s="15"/>
    </row>
    <row r="621" ht="15.75" customHeight="1">
      <c r="A621" s="26"/>
      <c r="C621" s="15"/>
    </row>
    <row r="622" ht="15.75" customHeight="1">
      <c r="A622" s="26"/>
      <c r="C622" s="15"/>
    </row>
    <row r="623" ht="15.75" customHeight="1">
      <c r="A623" s="26"/>
      <c r="C623" s="15"/>
    </row>
    <row r="624" ht="15.75" customHeight="1">
      <c r="A624" s="26"/>
      <c r="C624" s="15"/>
    </row>
    <row r="625" ht="15.75" customHeight="1">
      <c r="A625" s="26"/>
      <c r="C625" s="15"/>
    </row>
    <row r="626" ht="15.75" customHeight="1">
      <c r="A626" s="26"/>
      <c r="C626" s="15"/>
    </row>
    <row r="627" ht="15.75" customHeight="1">
      <c r="A627" s="26"/>
      <c r="C627" s="15"/>
    </row>
    <row r="628" ht="15.75" customHeight="1">
      <c r="A628" s="26"/>
      <c r="C628" s="15"/>
    </row>
    <row r="629" ht="15.75" customHeight="1">
      <c r="A629" s="26"/>
      <c r="C629" s="15"/>
    </row>
    <row r="630" ht="15.75" customHeight="1">
      <c r="A630" s="26"/>
      <c r="C630" s="15"/>
    </row>
    <row r="631" ht="15.75" customHeight="1">
      <c r="A631" s="26"/>
      <c r="C631" s="15"/>
    </row>
    <row r="632" ht="15.75" customHeight="1">
      <c r="A632" s="26"/>
      <c r="C632" s="15"/>
    </row>
    <row r="633" ht="15.75" customHeight="1">
      <c r="A633" s="26"/>
      <c r="C633" s="15"/>
    </row>
    <row r="634" ht="15.75" customHeight="1">
      <c r="A634" s="26"/>
      <c r="C634" s="15"/>
    </row>
    <row r="635" ht="15.75" customHeight="1">
      <c r="A635" s="26"/>
      <c r="C635" s="15"/>
    </row>
    <row r="636" ht="15.75" customHeight="1">
      <c r="A636" s="26"/>
      <c r="C636" s="15"/>
    </row>
    <row r="637" ht="15.75" customHeight="1">
      <c r="A637" s="26"/>
      <c r="C637" s="15"/>
    </row>
    <row r="638" ht="15.75" customHeight="1">
      <c r="A638" s="26"/>
      <c r="C638" s="15"/>
    </row>
    <row r="639" ht="15.75" customHeight="1">
      <c r="A639" s="26"/>
      <c r="C639" s="15"/>
    </row>
    <row r="640" ht="15.75" customHeight="1">
      <c r="A640" s="26"/>
      <c r="C640" s="15"/>
    </row>
    <row r="641" ht="15.75" customHeight="1">
      <c r="A641" s="26"/>
      <c r="C641" s="15"/>
    </row>
    <row r="642" ht="15.75" customHeight="1">
      <c r="A642" s="26"/>
      <c r="C642" s="15"/>
    </row>
    <row r="643" ht="15.75" customHeight="1">
      <c r="A643" s="26"/>
      <c r="C643" s="15"/>
    </row>
    <row r="644" ht="15.75" customHeight="1">
      <c r="A644" s="26"/>
      <c r="C644" s="15"/>
    </row>
    <row r="645" ht="15.75" customHeight="1">
      <c r="A645" s="26"/>
      <c r="C645" s="15"/>
    </row>
    <row r="646" ht="15.75" customHeight="1">
      <c r="A646" s="26"/>
      <c r="C646" s="15"/>
    </row>
    <row r="647" ht="15.75" customHeight="1">
      <c r="A647" s="26"/>
      <c r="C647" s="15"/>
    </row>
    <row r="648" ht="15.75" customHeight="1">
      <c r="A648" s="26"/>
      <c r="C648" s="15"/>
    </row>
    <row r="649" ht="15.75" customHeight="1">
      <c r="A649" s="26"/>
      <c r="C649" s="15"/>
    </row>
    <row r="650" ht="15.75" customHeight="1">
      <c r="A650" s="26"/>
      <c r="C650" s="15"/>
    </row>
    <row r="651" ht="15.75" customHeight="1">
      <c r="A651" s="26"/>
      <c r="C651" s="15"/>
    </row>
    <row r="652" ht="15.75" customHeight="1">
      <c r="A652" s="26"/>
      <c r="C652" s="15"/>
    </row>
    <row r="653" ht="15.75" customHeight="1">
      <c r="A653" s="26"/>
      <c r="C653" s="15"/>
    </row>
    <row r="654" ht="15.75" customHeight="1">
      <c r="A654" s="26"/>
      <c r="C654" s="15"/>
    </row>
    <row r="655" ht="15.75" customHeight="1">
      <c r="A655" s="26"/>
      <c r="C655" s="15"/>
    </row>
    <row r="656" ht="15.75" customHeight="1">
      <c r="A656" s="26"/>
      <c r="C656" s="15"/>
    </row>
    <row r="657" ht="15.75" customHeight="1">
      <c r="A657" s="26"/>
      <c r="C657" s="15"/>
    </row>
    <row r="658" ht="15.75" customHeight="1">
      <c r="A658" s="26"/>
      <c r="C658" s="15"/>
    </row>
    <row r="659" ht="15.75" customHeight="1">
      <c r="A659" s="26"/>
      <c r="C659" s="15"/>
    </row>
    <row r="660" ht="15.75" customHeight="1">
      <c r="A660" s="26"/>
      <c r="C660" s="15"/>
    </row>
    <row r="661" ht="15.75" customHeight="1">
      <c r="A661" s="26"/>
      <c r="C661" s="15"/>
    </row>
    <row r="662" ht="15.75" customHeight="1">
      <c r="A662" s="26"/>
      <c r="C662" s="15"/>
    </row>
    <row r="663" ht="15.75" customHeight="1">
      <c r="A663" s="26"/>
      <c r="C663" s="15"/>
    </row>
    <row r="664" ht="15.75" customHeight="1">
      <c r="A664" s="26"/>
      <c r="C664" s="15"/>
    </row>
    <row r="665" ht="15.75" customHeight="1">
      <c r="A665" s="26"/>
      <c r="C665" s="15"/>
    </row>
    <row r="666" ht="15.75" customHeight="1">
      <c r="A666" s="26"/>
      <c r="C666" s="15"/>
    </row>
    <row r="667" ht="15.75" customHeight="1">
      <c r="A667" s="26"/>
      <c r="C667" s="15"/>
    </row>
    <row r="668" ht="15.75" customHeight="1">
      <c r="A668" s="26"/>
      <c r="C668" s="15"/>
    </row>
    <row r="669" ht="15.75" customHeight="1">
      <c r="A669" s="26"/>
      <c r="C669" s="15"/>
    </row>
    <row r="670" ht="15.75" customHeight="1">
      <c r="A670" s="26"/>
      <c r="C670" s="15"/>
    </row>
    <row r="671" ht="15.75" customHeight="1">
      <c r="A671" s="26"/>
      <c r="C671" s="15"/>
    </row>
    <row r="672" ht="15.75" customHeight="1">
      <c r="A672" s="26"/>
      <c r="C672" s="15"/>
    </row>
    <row r="673" ht="15.75" customHeight="1">
      <c r="A673" s="26"/>
      <c r="C673" s="15"/>
    </row>
    <row r="674" ht="15.75" customHeight="1">
      <c r="A674" s="26"/>
      <c r="C674" s="15"/>
    </row>
    <row r="675" ht="15.75" customHeight="1">
      <c r="A675" s="26"/>
      <c r="C675" s="15"/>
    </row>
    <row r="676" ht="15.75" customHeight="1">
      <c r="A676" s="26"/>
      <c r="C676" s="15"/>
    </row>
    <row r="677" ht="15.75" customHeight="1">
      <c r="A677" s="26"/>
      <c r="C677" s="15"/>
    </row>
    <row r="678" ht="15.75" customHeight="1">
      <c r="A678" s="26"/>
      <c r="C678" s="15"/>
    </row>
    <row r="679" ht="15.75" customHeight="1">
      <c r="A679" s="26"/>
      <c r="C679" s="15"/>
    </row>
    <row r="680" ht="15.75" customHeight="1">
      <c r="A680" s="26"/>
      <c r="C680" s="15"/>
    </row>
    <row r="681" ht="15.75" customHeight="1">
      <c r="A681" s="26"/>
      <c r="C681" s="15"/>
    </row>
    <row r="682" ht="15.75" customHeight="1">
      <c r="A682" s="26"/>
      <c r="C682" s="15"/>
    </row>
    <row r="683" ht="15.75" customHeight="1">
      <c r="A683" s="26"/>
      <c r="C683" s="15"/>
    </row>
    <row r="684" ht="15.75" customHeight="1">
      <c r="A684" s="26"/>
      <c r="C684" s="15"/>
    </row>
    <row r="685" ht="15.75" customHeight="1">
      <c r="A685" s="26"/>
      <c r="C685" s="15"/>
    </row>
    <row r="686" ht="15.75" customHeight="1">
      <c r="A686" s="26"/>
      <c r="C686" s="15"/>
    </row>
    <row r="687" ht="15.75" customHeight="1">
      <c r="A687" s="26"/>
      <c r="C687" s="15"/>
    </row>
    <row r="688" ht="15.75" customHeight="1">
      <c r="A688" s="26"/>
      <c r="C688" s="15"/>
    </row>
    <row r="689" ht="15.75" customHeight="1">
      <c r="A689" s="26"/>
      <c r="C689" s="15"/>
    </row>
    <row r="690" ht="15.75" customHeight="1">
      <c r="A690" s="26"/>
      <c r="C690" s="15"/>
    </row>
    <row r="691" ht="15.75" customHeight="1">
      <c r="A691" s="26"/>
      <c r="C691" s="15"/>
    </row>
    <row r="692" ht="15.75" customHeight="1">
      <c r="A692" s="26"/>
      <c r="C692" s="15"/>
    </row>
    <row r="693" ht="15.75" customHeight="1">
      <c r="A693" s="26"/>
      <c r="C693" s="15"/>
    </row>
    <row r="694" ht="15.75" customHeight="1">
      <c r="A694" s="26"/>
      <c r="C694" s="15"/>
    </row>
    <row r="695" ht="15.75" customHeight="1">
      <c r="A695" s="26"/>
      <c r="C695" s="15"/>
    </row>
    <row r="696" ht="15.75" customHeight="1">
      <c r="A696" s="26"/>
      <c r="C696" s="15"/>
    </row>
    <row r="697" ht="15.75" customHeight="1">
      <c r="A697" s="26"/>
      <c r="C697" s="15"/>
    </row>
    <row r="698" ht="15.75" customHeight="1">
      <c r="A698" s="26"/>
      <c r="C698" s="15"/>
    </row>
    <row r="699" ht="15.75" customHeight="1">
      <c r="A699" s="26"/>
      <c r="C699" s="15"/>
    </row>
    <row r="700" ht="15.75" customHeight="1">
      <c r="A700" s="26"/>
      <c r="C700" s="15"/>
    </row>
    <row r="701" ht="15.75" customHeight="1">
      <c r="A701" s="26"/>
      <c r="C701" s="15"/>
    </row>
    <row r="702" ht="15.75" customHeight="1">
      <c r="A702" s="26"/>
      <c r="C702" s="15"/>
    </row>
    <row r="703" ht="15.75" customHeight="1">
      <c r="A703" s="26"/>
      <c r="C703" s="15"/>
    </row>
    <row r="704" ht="15.75" customHeight="1">
      <c r="A704" s="26"/>
      <c r="C704" s="15"/>
    </row>
    <row r="705" ht="15.75" customHeight="1">
      <c r="A705" s="26"/>
      <c r="C705" s="15"/>
    </row>
    <row r="706" ht="15.75" customHeight="1">
      <c r="A706" s="26"/>
      <c r="C706" s="15"/>
    </row>
    <row r="707" ht="15.75" customHeight="1">
      <c r="A707" s="26"/>
      <c r="C707" s="15"/>
    </row>
    <row r="708" ht="15.75" customHeight="1">
      <c r="A708" s="26"/>
      <c r="C708" s="15"/>
    </row>
    <row r="709" ht="15.75" customHeight="1">
      <c r="A709" s="26"/>
      <c r="C709" s="15"/>
    </row>
    <row r="710" ht="15.75" customHeight="1">
      <c r="A710" s="26"/>
      <c r="C710" s="15"/>
    </row>
    <row r="711" ht="15.75" customHeight="1">
      <c r="A711" s="26"/>
      <c r="C711" s="15"/>
    </row>
    <row r="712" ht="15.75" customHeight="1">
      <c r="A712" s="26"/>
      <c r="C712" s="15"/>
    </row>
    <row r="713" ht="15.75" customHeight="1">
      <c r="A713" s="26"/>
      <c r="C713" s="15"/>
    </row>
    <row r="714" ht="15.75" customHeight="1">
      <c r="A714" s="26"/>
      <c r="C714" s="15"/>
    </row>
    <row r="715" ht="15.75" customHeight="1">
      <c r="A715" s="26"/>
      <c r="C715" s="15"/>
    </row>
    <row r="716" ht="15.75" customHeight="1">
      <c r="A716" s="26"/>
      <c r="C716" s="15"/>
    </row>
    <row r="717" ht="15.75" customHeight="1">
      <c r="A717" s="26"/>
      <c r="C717" s="15"/>
    </row>
    <row r="718" ht="15.75" customHeight="1">
      <c r="A718" s="26"/>
      <c r="C718" s="15"/>
    </row>
    <row r="719" ht="15.75" customHeight="1">
      <c r="A719" s="26"/>
      <c r="C719" s="15"/>
    </row>
    <row r="720" ht="15.75" customHeight="1">
      <c r="A720" s="26"/>
      <c r="C720" s="15"/>
    </row>
    <row r="721" ht="15.75" customHeight="1">
      <c r="A721" s="26"/>
      <c r="C721" s="15"/>
    </row>
    <row r="722" ht="15.75" customHeight="1">
      <c r="A722" s="26"/>
      <c r="C722" s="15"/>
    </row>
    <row r="723" ht="15.75" customHeight="1">
      <c r="A723" s="26"/>
      <c r="C723" s="15"/>
    </row>
    <row r="724" ht="15.75" customHeight="1">
      <c r="A724" s="26"/>
      <c r="C724" s="15"/>
    </row>
    <row r="725" ht="15.75" customHeight="1">
      <c r="A725" s="26"/>
      <c r="C725" s="15"/>
    </row>
    <row r="726" ht="15.75" customHeight="1">
      <c r="A726" s="26"/>
      <c r="C726" s="15"/>
    </row>
    <row r="727" ht="15.75" customHeight="1">
      <c r="A727" s="26"/>
      <c r="C727" s="15"/>
    </row>
    <row r="728" ht="15.75" customHeight="1">
      <c r="A728" s="26"/>
      <c r="C728" s="15"/>
    </row>
    <row r="729" ht="15.75" customHeight="1">
      <c r="A729" s="26"/>
      <c r="C729" s="15"/>
    </row>
    <row r="730" ht="15.75" customHeight="1">
      <c r="A730" s="26"/>
      <c r="C730" s="15"/>
    </row>
    <row r="731" ht="15.75" customHeight="1">
      <c r="A731" s="26"/>
      <c r="C731" s="15"/>
    </row>
    <row r="732" ht="15.75" customHeight="1">
      <c r="A732" s="26"/>
      <c r="C732" s="15"/>
    </row>
    <row r="733" ht="15.75" customHeight="1">
      <c r="A733" s="26"/>
      <c r="C733" s="15"/>
    </row>
    <row r="734" ht="15.75" customHeight="1">
      <c r="A734" s="26"/>
      <c r="C734" s="15"/>
    </row>
    <row r="735" ht="15.75" customHeight="1">
      <c r="A735" s="26"/>
      <c r="C735" s="15"/>
    </row>
    <row r="736" ht="15.75" customHeight="1">
      <c r="A736" s="26"/>
      <c r="C736" s="15"/>
    </row>
    <row r="737" ht="15.75" customHeight="1">
      <c r="A737" s="26"/>
      <c r="C737" s="15"/>
    </row>
    <row r="738" ht="15.75" customHeight="1">
      <c r="A738" s="26"/>
      <c r="C738" s="15"/>
    </row>
    <row r="739" ht="15.75" customHeight="1">
      <c r="A739" s="26"/>
      <c r="C739" s="15"/>
    </row>
    <row r="740" ht="15.75" customHeight="1">
      <c r="A740" s="26"/>
      <c r="C740" s="15"/>
    </row>
    <row r="741" ht="15.75" customHeight="1">
      <c r="A741" s="26"/>
      <c r="C741" s="15"/>
    </row>
    <row r="742" ht="15.75" customHeight="1">
      <c r="A742" s="26"/>
      <c r="C742" s="15"/>
    </row>
    <row r="743" ht="15.75" customHeight="1">
      <c r="A743" s="26"/>
      <c r="C743" s="15"/>
    </row>
    <row r="744" ht="15.75" customHeight="1">
      <c r="A744" s="26"/>
      <c r="C744" s="15"/>
    </row>
    <row r="745" ht="15.75" customHeight="1">
      <c r="A745" s="26"/>
      <c r="C745" s="15"/>
    </row>
    <row r="746" ht="15.75" customHeight="1">
      <c r="A746" s="26"/>
      <c r="C746" s="15"/>
    </row>
    <row r="747" ht="15.75" customHeight="1">
      <c r="A747" s="26"/>
      <c r="C747" s="15"/>
    </row>
    <row r="748" ht="15.75" customHeight="1">
      <c r="A748" s="26"/>
      <c r="C748" s="15"/>
    </row>
    <row r="749" ht="15.75" customHeight="1">
      <c r="A749" s="26"/>
      <c r="C749" s="15"/>
    </row>
    <row r="750" ht="15.75" customHeight="1">
      <c r="A750" s="26"/>
      <c r="C750" s="15"/>
    </row>
    <row r="751" ht="15.75" customHeight="1">
      <c r="A751" s="26"/>
      <c r="C751" s="15"/>
    </row>
    <row r="752" ht="15.75" customHeight="1">
      <c r="A752" s="26"/>
      <c r="C752" s="15"/>
    </row>
    <row r="753" ht="15.75" customHeight="1">
      <c r="A753" s="26"/>
      <c r="C753" s="15"/>
    </row>
    <row r="754" ht="15.75" customHeight="1">
      <c r="A754" s="26"/>
      <c r="C754" s="15"/>
    </row>
    <row r="755" ht="15.75" customHeight="1">
      <c r="A755" s="26"/>
      <c r="C755" s="15"/>
    </row>
    <row r="756" ht="15.75" customHeight="1">
      <c r="A756" s="26"/>
      <c r="C756" s="15"/>
    </row>
    <row r="757" ht="15.75" customHeight="1">
      <c r="A757" s="26"/>
      <c r="C757" s="15"/>
    </row>
    <row r="758" ht="15.75" customHeight="1">
      <c r="A758" s="26"/>
      <c r="C758" s="15"/>
    </row>
    <row r="759" ht="15.75" customHeight="1">
      <c r="A759" s="26"/>
      <c r="C759" s="15"/>
    </row>
    <row r="760" ht="15.75" customHeight="1">
      <c r="A760" s="26"/>
      <c r="C760" s="15"/>
    </row>
    <row r="761" ht="15.75" customHeight="1">
      <c r="A761" s="26"/>
      <c r="C761" s="15"/>
    </row>
    <row r="762" ht="15.75" customHeight="1">
      <c r="A762" s="26"/>
      <c r="C762" s="15"/>
    </row>
    <row r="763" ht="15.75" customHeight="1">
      <c r="A763" s="26"/>
      <c r="C763" s="15"/>
    </row>
    <row r="764" ht="15.75" customHeight="1">
      <c r="A764" s="26"/>
      <c r="C764" s="15"/>
    </row>
    <row r="765" ht="15.75" customHeight="1">
      <c r="A765" s="26"/>
      <c r="C765" s="15"/>
    </row>
    <row r="766" ht="15.75" customHeight="1">
      <c r="A766" s="26"/>
      <c r="C766" s="15"/>
    </row>
    <row r="767" ht="15.75" customHeight="1">
      <c r="A767" s="26"/>
      <c r="C767" s="15"/>
    </row>
    <row r="768" ht="15.75" customHeight="1">
      <c r="A768" s="26"/>
      <c r="C768" s="15"/>
    </row>
    <row r="769" ht="15.75" customHeight="1">
      <c r="A769" s="26"/>
      <c r="C769" s="15"/>
    </row>
    <row r="770" ht="15.75" customHeight="1">
      <c r="A770" s="26"/>
      <c r="C770" s="15"/>
    </row>
    <row r="771" ht="15.75" customHeight="1">
      <c r="A771" s="26"/>
      <c r="C771" s="15"/>
    </row>
    <row r="772" ht="15.75" customHeight="1">
      <c r="A772" s="26"/>
      <c r="C772" s="15"/>
    </row>
    <row r="773" ht="15.75" customHeight="1">
      <c r="A773" s="26"/>
      <c r="C773" s="15"/>
    </row>
    <row r="774" ht="15.75" customHeight="1">
      <c r="A774" s="26"/>
      <c r="C774" s="15"/>
    </row>
    <row r="775" ht="15.75" customHeight="1">
      <c r="A775" s="26"/>
      <c r="C775" s="15"/>
    </row>
    <row r="776" ht="15.75" customHeight="1">
      <c r="A776" s="26"/>
      <c r="C776" s="15"/>
    </row>
    <row r="777" ht="15.75" customHeight="1">
      <c r="A777" s="26"/>
      <c r="C777" s="15"/>
    </row>
    <row r="778" ht="15.75" customHeight="1">
      <c r="A778" s="26"/>
      <c r="C778" s="15"/>
    </row>
    <row r="779" ht="15.75" customHeight="1">
      <c r="A779" s="26"/>
      <c r="C779" s="15"/>
    </row>
    <row r="780" ht="15.75" customHeight="1">
      <c r="A780" s="26"/>
      <c r="C780" s="15"/>
    </row>
    <row r="781" ht="15.75" customHeight="1">
      <c r="A781" s="26"/>
      <c r="C781" s="15"/>
    </row>
    <row r="782" ht="15.75" customHeight="1">
      <c r="A782" s="26"/>
      <c r="C782" s="15"/>
    </row>
    <row r="783" ht="15.75" customHeight="1">
      <c r="A783" s="26"/>
      <c r="C783" s="15"/>
    </row>
    <row r="784" ht="15.75" customHeight="1">
      <c r="A784" s="26"/>
      <c r="C784" s="15"/>
    </row>
    <row r="785" ht="15.75" customHeight="1">
      <c r="A785" s="26"/>
      <c r="C785" s="15"/>
    </row>
    <row r="786" ht="15.75" customHeight="1">
      <c r="A786" s="26"/>
      <c r="C786" s="15"/>
    </row>
    <row r="787" ht="15.75" customHeight="1">
      <c r="A787" s="26"/>
      <c r="C787" s="15"/>
    </row>
    <row r="788" ht="15.75" customHeight="1">
      <c r="A788" s="26"/>
      <c r="C788" s="15"/>
    </row>
    <row r="789" ht="15.75" customHeight="1">
      <c r="A789" s="26"/>
      <c r="C789" s="15"/>
    </row>
    <row r="790" ht="15.75" customHeight="1">
      <c r="A790" s="26"/>
      <c r="C790" s="15"/>
    </row>
    <row r="791" ht="15.75" customHeight="1">
      <c r="A791" s="26"/>
      <c r="C791" s="15"/>
    </row>
    <row r="792" ht="15.75" customHeight="1">
      <c r="A792" s="26"/>
      <c r="C792" s="15"/>
    </row>
    <row r="793" ht="15.75" customHeight="1">
      <c r="A793" s="26"/>
      <c r="C793" s="15"/>
    </row>
    <row r="794" ht="15.75" customHeight="1">
      <c r="A794" s="26"/>
      <c r="C794" s="15"/>
    </row>
    <row r="795" ht="15.75" customHeight="1">
      <c r="A795" s="26"/>
      <c r="C795" s="15"/>
    </row>
    <row r="796" ht="15.75" customHeight="1">
      <c r="A796" s="26"/>
      <c r="C796" s="15"/>
    </row>
    <row r="797" ht="15.75" customHeight="1">
      <c r="A797" s="26"/>
      <c r="C797" s="15"/>
    </row>
    <row r="798" ht="15.75" customHeight="1">
      <c r="A798" s="26"/>
      <c r="C798" s="15"/>
    </row>
    <row r="799" ht="15.75" customHeight="1">
      <c r="A799" s="26"/>
      <c r="C799" s="15"/>
    </row>
    <row r="800" ht="15.75" customHeight="1">
      <c r="A800" s="26"/>
      <c r="C800" s="15"/>
    </row>
    <row r="801" ht="15.75" customHeight="1">
      <c r="A801" s="26"/>
      <c r="C801" s="15"/>
    </row>
    <row r="802" ht="15.75" customHeight="1">
      <c r="A802" s="26"/>
      <c r="C802" s="15"/>
    </row>
    <row r="803" ht="15.75" customHeight="1">
      <c r="A803" s="26"/>
      <c r="C803" s="15"/>
    </row>
    <row r="804" ht="15.75" customHeight="1">
      <c r="A804" s="26"/>
      <c r="C804" s="15"/>
    </row>
    <row r="805" ht="15.75" customHeight="1">
      <c r="A805" s="26"/>
      <c r="C805" s="15"/>
    </row>
    <row r="806" ht="15.75" customHeight="1">
      <c r="A806" s="26"/>
      <c r="C806" s="15"/>
    </row>
    <row r="807" ht="15.75" customHeight="1">
      <c r="A807" s="26"/>
      <c r="C807" s="15"/>
    </row>
    <row r="808" ht="15.75" customHeight="1">
      <c r="A808" s="26"/>
      <c r="C808" s="15"/>
    </row>
    <row r="809" ht="15.75" customHeight="1">
      <c r="A809" s="26"/>
      <c r="C809" s="15"/>
    </row>
    <row r="810" ht="15.75" customHeight="1">
      <c r="A810" s="26"/>
      <c r="C810" s="15"/>
    </row>
    <row r="811" ht="15.75" customHeight="1">
      <c r="A811" s="26"/>
      <c r="C811" s="15"/>
    </row>
    <row r="812" ht="15.75" customHeight="1">
      <c r="A812" s="26"/>
      <c r="C812" s="15"/>
    </row>
    <row r="813" ht="15.75" customHeight="1">
      <c r="A813" s="26"/>
      <c r="C813" s="15"/>
    </row>
    <row r="814" ht="15.75" customHeight="1">
      <c r="A814" s="26"/>
      <c r="C814" s="15"/>
    </row>
    <row r="815" ht="15.75" customHeight="1">
      <c r="A815" s="26"/>
      <c r="C815" s="15"/>
    </row>
    <row r="816" ht="15.75" customHeight="1">
      <c r="A816" s="26"/>
      <c r="C816" s="15"/>
    </row>
    <row r="817" ht="15.75" customHeight="1">
      <c r="A817" s="26"/>
      <c r="C817" s="15"/>
    </row>
    <row r="818" ht="15.75" customHeight="1">
      <c r="A818" s="26"/>
      <c r="C818" s="15"/>
    </row>
    <row r="819" ht="15.75" customHeight="1">
      <c r="A819" s="26"/>
      <c r="C819" s="15"/>
    </row>
    <row r="820" ht="15.75" customHeight="1">
      <c r="A820" s="26"/>
      <c r="C820" s="15"/>
    </row>
    <row r="821" ht="15.75" customHeight="1">
      <c r="A821" s="26"/>
      <c r="C821" s="15"/>
    </row>
    <row r="822" ht="15.75" customHeight="1">
      <c r="A822" s="26"/>
      <c r="C822" s="15"/>
    </row>
    <row r="823" ht="15.75" customHeight="1">
      <c r="A823" s="26"/>
      <c r="C823" s="15"/>
    </row>
    <row r="824" ht="15.75" customHeight="1">
      <c r="A824" s="26"/>
      <c r="C824" s="15"/>
    </row>
    <row r="825" ht="15.75" customHeight="1">
      <c r="A825" s="26"/>
      <c r="C825" s="15"/>
    </row>
    <row r="826" ht="15.75" customHeight="1">
      <c r="A826" s="26"/>
      <c r="C826" s="15"/>
    </row>
    <row r="827" ht="15.75" customHeight="1">
      <c r="A827" s="26"/>
      <c r="C827" s="15"/>
    </row>
    <row r="828" ht="15.75" customHeight="1">
      <c r="A828" s="26"/>
      <c r="C828" s="15"/>
    </row>
    <row r="829" ht="15.75" customHeight="1">
      <c r="A829" s="26"/>
      <c r="C829" s="15"/>
    </row>
    <row r="830" ht="15.75" customHeight="1">
      <c r="A830" s="26"/>
      <c r="C830" s="15"/>
    </row>
    <row r="831" ht="15.75" customHeight="1">
      <c r="A831" s="26"/>
      <c r="C831" s="15"/>
    </row>
    <row r="832" ht="15.75" customHeight="1">
      <c r="A832" s="26"/>
      <c r="C832" s="15"/>
    </row>
    <row r="833" ht="15.75" customHeight="1">
      <c r="A833" s="26"/>
      <c r="C833" s="15"/>
    </row>
    <row r="834" ht="15.75" customHeight="1">
      <c r="A834" s="26"/>
      <c r="C834" s="15"/>
    </row>
    <row r="835" ht="15.75" customHeight="1">
      <c r="A835" s="26"/>
      <c r="C835" s="15"/>
    </row>
    <row r="836" ht="15.75" customHeight="1">
      <c r="A836" s="26"/>
      <c r="C836" s="15"/>
    </row>
    <row r="837" ht="15.75" customHeight="1">
      <c r="A837" s="26"/>
      <c r="C837" s="15"/>
    </row>
    <row r="838" ht="15.75" customHeight="1">
      <c r="A838" s="26"/>
      <c r="C838" s="15"/>
    </row>
    <row r="839" ht="15.75" customHeight="1">
      <c r="A839" s="26"/>
      <c r="C839" s="15"/>
    </row>
    <row r="840" ht="15.75" customHeight="1">
      <c r="A840" s="26"/>
      <c r="C840" s="15"/>
    </row>
    <row r="841" ht="15.75" customHeight="1">
      <c r="A841" s="26"/>
      <c r="C841" s="15"/>
    </row>
    <row r="842" ht="15.75" customHeight="1">
      <c r="A842" s="26"/>
      <c r="C842" s="15"/>
    </row>
    <row r="843" ht="15.75" customHeight="1">
      <c r="A843" s="26"/>
      <c r="C843" s="15"/>
    </row>
    <row r="844" ht="15.75" customHeight="1">
      <c r="A844" s="26"/>
      <c r="C844" s="15"/>
    </row>
    <row r="845" ht="15.75" customHeight="1">
      <c r="A845" s="26"/>
      <c r="C845" s="15"/>
    </row>
    <row r="846" ht="15.75" customHeight="1">
      <c r="A846" s="26"/>
      <c r="C846" s="15"/>
    </row>
    <row r="847" ht="15.75" customHeight="1">
      <c r="A847" s="26"/>
      <c r="C847" s="15"/>
    </row>
    <row r="848" ht="15.75" customHeight="1">
      <c r="A848" s="26"/>
      <c r="C848" s="15"/>
    </row>
    <row r="849" ht="15.75" customHeight="1">
      <c r="A849" s="26"/>
      <c r="C849" s="15"/>
    </row>
    <row r="850" ht="15.75" customHeight="1">
      <c r="A850" s="26"/>
      <c r="C850" s="15"/>
    </row>
    <row r="851" ht="15.75" customHeight="1">
      <c r="A851" s="26"/>
      <c r="C851" s="15"/>
    </row>
    <row r="852" ht="15.75" customHeight="1">
      <c r="A852" s="26"/>
      <c r="C852" s="15"/>
    </row>
    <row r="853" ht="15.75" customHeight="1">
      <c r="A853" s="26"/>
      <c r="C853" s="15"/>
    </row>
    <row r="854" ht="15.75" customHeight="1">
      <c r="A854" s="26"/>
      <c r="C854" s="15"/>
    </row>
    <row r="855" ht="15.75" customHeight="1">
      <c r="A855" s="26"/>
      <c r="C855" s="15"/>
    </row>
    <row r="856" ht="15.75" customHeight="1">
      <c r="A856" s="26"/>
      <c r="C856" s="15"/>
    </row>
    <row r="857" ht="15.75" customHeight="1">
      <c r="A857" s="26"/>
      <c r="C857" s="15"/>
    </row>
    <row r="858" ht="15.75" customHeight="1">
      <c r="A858" s="26"/>
      <c r="C858" s="15"/>
    </row>
    <row r="859" ht="15.75" customHeight="1">
      <c r="A859" s="26"/>
      <c r="C859" s="15"/>
    </row>
    <row r="860" ht="15.75" customHeight="1">
      <c r="A860" s="26"/>
      <c r="C860" s="15"/>
    </row>
    <row r="861" ht="15.75" customHeight="1">
      <c r="A861" s="26"/>
      <c r="C861" s="15"/>
    </row>
    <row r="862" ht="15.75" customHeight="1">
      <c r="A862" s="26"/>
      <c r="C862" s="15"/>
    </row>
    <row r="863" ht="15.75" customHeight="1">
      <c r="A863" s="26"/>
      <c r="C863" s="15"/>
    </row>
    <row r="864" ht="15.75" customHeight="1">
      <c r="A864" s="26"/>
      <c r="C864" s="15"/>
    </row>
    <row r="865" ht="15.75" customHeight="1">
      <c r="A865" s="26"/>
      <c r="C865" s="15"/>
    </row>
    <row r="866" ht="15.75" customHeight="1">
      <c r="A866" s="26"/>
      <c r="C866" s="15"/>
    </row>
    <row r="867" ht="15.75" customHeight="1">
      <c r="A867" s="26"/>
      <c r="C867" s="15"/>
    </row>
    <row r="868" ht="15.75" customHeight="1">
      <c r="A868" s="26"/>
      <c r="C868" s="15"/>
    </row>
    <row r="869" ht="15.75" customHeight="1">
      <c r="A869" s="26"/>
      <c r="C869" s="15"/>
    </row>
    <row r="870" ht="15.75" customHeight="1">
      <c r="A870" s="26"/>
      <c r="C870" s="15"/>
    </row>
    <row r="871" ht="15.75" customHeight="1">
      <c r="A871" s="26"/>
      <c r="C871" s="15"/>
    </row>
    <row r="872" ht="15.75" customHeight="1">
      <c r="A872" s="26"/>
      <c r="C872" s="15"/>
    </row>
    <row r="873" ht="15.75" customHeight="1">
      <c r="A873" s="26"/>
      <c r="C873" s="15"/>
    </row>
    <row r="874" ht="15.75" customHeight="1">
      <c r="A874" s="26"/>
      <c r="C874" s="15"/>
    </row>
    <row r="875" ht="15.75" customHeight="1">
      <c r="A875" s="26"/>
      <c r="C875" s="15"/>
    </row>
    <row r="876" ht="15.75" customHeight="1">
      <c r="A876" s="26"/>
      <c r="C876" s="15"/>
    </row>
    <row r="877" ht="15.75" customHeight="1">
      <c r="A877" s="26"/>
      <c r="C877" s="15"/>
    </row>
    <row r="878" ht="15.75" customHeight="1">
      <c r="A878" s="26"/>
      <c r="C878" s="15"/>
    </row>
    <row r="879" ht="15.75" customHeight="1">
      <c r="A879" s="26"/>
      <c r="C879" s="15"/>
    </row>
    <row r="880" ht="15.75" customHeight="1">
      <c r="A880" s="26"/>
      <c r="C880" s="15"/>
    </row>
    <row r="881" ht="15.75" customHeight="1">
      <c r="A881" s="26"/>
      <c r="C881" s="15"/>
    </row>
    <row r="882" ht="15.75" customHeight="1">
      <c r="A882" s="26"/>
      <c r="C882" s="15"/>
    </row>
    <row r="883" ht="15.75" customHeight="1">
      <c r="A883" s="26"/>
      <c r="C883" s="15"/>
    </row>
    <row r="884" ht="15.75" customHeight="1">
      <c r="A884" s="26"/>
      <c r="C884" s="15"/>
    </row>
    <row r="885" ht="15.75" customHeight="1">
      <c r="A885" s="26"/>
      <c r="C885" s="15"/>
    </row>
    <row r="886" ht="15.75" customHeight="1">
      <c r="A886" s="26"/>
      <c r="C886" s="15"/>
    </row>
    <row r="887" ht="15.75" customHeight="1">
      <c r="A887" s="26"/>
      <c r="C887" s="15"/>
    </row>
    <row r="888" ht="15.75" customHeight="1">
      <c r="A888" s="26"/>
      <c r="C888" s="15"/>
    </row>
    <row r="889" ht="15.75" customHeight="1">
      <c r="A889" s="26"/>
      <c r="C889" s="15"/>
    </row>
    <row r="890" ht="15.75" customHeight="1">
      <c r="A890" s="26"/>
      <c r="C890" s="15"/>
    </row>
    <row r="891" ht="15.75" customHeight="1">
      <c r="A891" s="26"/>
      <c r="C891" s="15"/>
    </row>
    <row r="892" ht="15.75" customHeight="1">
      <c r="A892" s="26"/>
      <c r="C892" s="15"/>
    </row>
    <row r="893" ht="15.75" customHeight="1">
      <c r="A893" s="26"/>
      <c r="C893" s="15"/>
    </row>
    <row r="894" ht="15.75" customHeight="1">
      <c r="A894" s="26"/>
      <c r="C894" s="15"/>
    </row>
    <row r="895" ht="15.75" customHeight="1">
      <c r="A895" s="26"/>
      <c r="C895" s="15"/>
    </row>
    <row r="896" ht="15.75" customHeight="1">
      <c r="A896" s="26"/>
      <c r="C896" s="15"/>
    </row>
    <row r="897" ht="15.75" customHeight="1">
      <c r="A897" s="26"/>
      <c r="C897" s="15"/>
    </row>
    <row r="898" ht="15.75" customHeight="1">
      <c r="A898" s="26"/>
      <c r="C898" s="15"/>
    </row>
    <row r="899" ht="15.75" customHeight="1">
      <c r="A899" s="26"/>
      <c r="C899" s="15"/>
    </row>
    <row r="900" ht="15.75" customHeight="1">
      <c r="A900" s="26"/>
      <c r="C900" s="15"/>
      <c r="K900" s="38"/>
    </row>
  </sheetData>
  <mergeCells count="24">
    <mergeCell ref="G77:H77"/>
    <mergeCell ref="G78:H78"/>
    <mergeCell ref="G79:H79"/>
    <mergeCell ref="G80:H80"/>
    <mergeCell ref="G81:H81"/>
    <mergeCell ref="G82:H82"/>
    <mergeCell ref="G83:H83"/>
    <mergeCell ref="E127:F127"/>
    <mergeCell ref="A1:A2"/>
    <mergeCell ref="B1:B2"/>
    <mergeCell ref="C1:C2"/>
    <mergeCell ref="D1:D2"/>
    <mergeCell ref="E1:E2"/>
    <mergeCell ref="G75:H75"/>
    <mergeCell ref="G76:H76"/>
    <mergeCell ref="L82:M82"/>
    <mergeCell ref="L83:M83"/>
    <mergeCell ref="L75:M75"/>
    <mergeCell ref="L76:M76"/>
    <mergeCell ref="L77:M77"/>
    <mergeCell ref="L78:M78"/>
    <mergeCell ref="L79:M79"/>
    <mergeCell ref="L80:M80"/>
    <mergeCell ref="L81:M81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2022-03-05T18:14:15Z</dcterms:created>
  <dc:creator>Jason Raad</dc:creator>
</cp:coreProperties>
</file>